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5360" windowHeight="9000" tabRatio="599"/>
  </bookViews>
  <sheets>
    <sheet name="Pres" sheetId="30" r:id="rId1"/>
    <sheet name="Pres WI 1" sheetId="31" r:id="rId2"/>
    <sheet name="Pres WI 2" sheetId="32" r:id="rId3"/>
    <sheet name="Pres WI 3" sheetId="33" r:id="rId4"/>
    <sheet name="US Sen - Amend" sheetId="1" r:id="rId5"/>
    <sheet name="Stats - Leg" sheetId="27" r:id="rId6"/>
    <sheet name="Co - Soil" sheetId="24" r:id="rId7"/>
  </sheets>
  <definedNames>
    <definedName name="_xlnm.Print_Titles" localSheetId="6">'Co - Soil'!$A:$A,'Co - Soil'!$1:$6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2" i="24" l="1"/>
  <c r="H22" i="24"/>
  <c r="G22" i="27"/>
  <c r="H22" i="27"/>
  <c r="I22" i="27"/>
  <c r="J22" i="27"/>
  <c r="K22" i="27"/>
  <c r="H22" i="1"/>
  <c r="I22" i="1"/>
  <c r="J22" i="1"/>
  <c r="K22" i="1"/>
  <c r="F22" i="1" l="1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M22" i="32"/>
  <c r="L22" i="32"/>
  <c r="K22" i="32"/>
  <c r="J22" i="32"/>
  <c r="I22" i="32"/>
  <c r="H22" i="32"/>
  <c r="G22" i="32"/>
  <c r="F22" i="32"/>
  <c r="E22" i="32"/>
  <c r="D22" i="32"/>
  <c r="C22" i="32"/>
  <c r="B22" i="32"/>
  <c r="I22" i="31"/>
  <c r="H22" i="31"/>
  <c r="G22" i="31"/>
  <c r="F22" i="24" l="1"/>
  <c r="E22" i="24"/>
  <c r="D22" i="24"/>
  <c r="C22" i="24"/>
  <c r="B22" i="24"/>
  <c r="E22" i="27"/>
  <c r="C22" i="27"/>
  <c r="B22" i="27"/>
  <c r="G22" i="1"/>
  <c r="E22" i="1"/>
  <c r="D22" i="1"/>
  <c r="C22" i="1"/>
  <c r="B22" i="1"/>
  <c r="M22" i="31"/>
  <c r="L22" i="31"/>
  <c r="K22" i="31"/>
  <c r="J22" i="31"/>
  <c r="F22" i="31"/>
  <c r="E22" i="31"/>
  <c r="D22" i="31"/>
  <c r="C22" i="31"/>
  <c r="B22" i="31"/>
  <c r="I22" i="30"/>
  <c r="H22" i="30"/>
  <c r="G22" i="30"/>
  <c r="F22" i="30"/>
  <c r="E22" i="30"/>
  <c r="D22" i="30"/>
  <c r="C22" i="30"/>
  <c r="B22" i="30"/>
  <c r="D20" i="27" l="1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22" i="27" l="1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2" i="27" l="1"/>
</calcChain>
</file>

<file path=xl/sharedStrings.xml><?xml version="1.0" encoding="utf-8"?>
<sst xmlns="http://schemas.openxmlformats.org/spreadsheetml/2006/main" count="258" uniqueCount="127">
  <si>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</si>
  <si>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</si>
  <si>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</si>
  <si>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</si>
  <si>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</si>
  <si>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</si>
  <si>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</si>
  <si>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</si>
  <si>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</si>
  <si>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</si>
  <si>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</si>
  <si>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</si>
  <si>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</si>
  <si>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</si>
  <si>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</si>
  <si>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</si>
  <si>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</si>
  <si>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</si>
  <si>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</si>
  <si>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</si>
  <si>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</si>
  <si>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</si>
  <si>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</si>
  <si>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</si>
  <si>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</si>
  <si>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</si>
  <si>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</si>
  <si>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</si>
  <si>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</si>
  <si>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</si>
  <si>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</si>
  <si>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</si>
  <si>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</si>
  <si>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</si>
  <si>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</si>
  <si>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1</t>
  </si>
  <si>
    <t>James Piotrowski</t>
  </si>
  <si>
    <t>Raul R. Labrador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</si>
  <si>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</si>
  <si>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</si>
  <si>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</si>
  <si>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</si>
  <si>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</si>
  <si>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</si>
  <si>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</si>
  <si>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</si>
  <si>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</si>
  <si>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</si>
  <si>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</si>
  <si>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</si>
  <si>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</si>
  <si>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</si>
  <si>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LEGISLATIVE DIST 7</t>
  </si>
  <si>
    <t>Ken Meyers</t>
  </si>
  <si>
    <t>Carl G Crabtree</t>
  </si>
  <si>
    <t>Jessica Chilcott</t>
  </si>
  <si>
    <t>Priscilla Giddings</t>
  </si>
  <si>
    <t xml:space="preserve">Paul E Shepherd </t>
  </si>
  <si>
    <t>Jerry A. Nelsen</t>
  </si>
  <si>
    <t>Rick Winkel</t>
  </si>
  <si>
    <t>SHERRIFF</t>
  </si>
  <si>
    <t>Chris Goetz</t>
  </si>
  <si>
    <t>E. Clayne Tyler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</si>
  <si>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</si>
  <si>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</si>
  <si>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</si>
  <si>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</si>
  <si>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</si>
  <si>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</si>
  <si>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</si>
  <si>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</si>
  <si>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</si>
  <si>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</si>
  <si>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</si>
  <si>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</si>
  <si>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</si>
  <si>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</si>
  <si>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</si>
  <si>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</si>
  <si>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15 Absentee</t>
  </si>
  <si>
    <t>John W. Smith</t>
  </si>
  <si>
    <t>W/I</t>
  </si>
  <si>
    <t>Pro-Life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</si>
  <si>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</si>
  <si>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</si>
  <si>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</si>
  <si>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</si>
  <si>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</si>
  <si>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</si>
  <si>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</si>
  <si>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</si>
  <si>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</si>
  <si>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</si>
  <si>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</si>
  <si>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</si>
  <si>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</si>
  <si>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</si>
  <si>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</si>
  <si>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</si>
  <si>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</si>
  <si>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</si>
  <si>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</si>
  <si>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</si>
  <si>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</si>
  <si>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</si>
  <si>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</si>
  <si>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</si>
  <si>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</si>
  <si>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</si>
  <si>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</si>
  <si>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</si>
  <si>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</si>
  <si>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</si>
  <si>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</si>
  <si>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</si>
  <si>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</si>
  <si>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</si>
  <si>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</si>
  <si>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</si>
  <si>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</si>
  <si>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</si>
  <si>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Michael Hoffman</t>
  </si>
  <si>
    <t>Gordon B. White</t>
  </si>
  <si>
    <t>CLEARWATER SOIL &amp;</t>
  </si>
  <si>
    <t>WATER CONSERVATION</t>
  </si>
  <si>
    <t>DISTRICT SUPERVISOR</t>
  </si>
  <si>
    <t>Vote for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</si>
</sst>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25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8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0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6" xfId="0" applyNumberFormat="1" applyFont="1" applyBorder="1" applyAlignment="1" applyProtection="1">
      <alignment horizontal="left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/>
      <protection locked="0"/>
    </xf>
    <xf numFmtId="164" fontId="2" fillId="0" borderId="30" xfId="0" applyNumberFormat="1" applyFont="1" applyFill="1" applyBorder="1" applyAlignment="1" applyProtection="1">
      <alignment horizontal="center"/>
    </xf>
    <xf numFmtId="3" fontId="2" fillId="2" borderId="32" xfId="0" applyNumberFormat="1" applyFont="1" applyFill="1" applyBorder="1" applyAlignment="1" applyProtection="1"/>
    <xf numFmtId="3" fontId="2" fillId="2" borderId="31" xfId="0" applyNumberFormat="1" applyFont="1" applyFill="1" applyBorder="1" applyAlignment="1" applyProtection="1"/>
    <xf numFmtId="0" fontId="2" fillId="0" borderId="34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 textRotation="90"/>
    </xf>
    <xf numFmtId="49" fontId="2" fillId="0" borderId="33" xfId="0" applyNumberFormat="1" applyFont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2.5546875" bestFit="1" customWidth="1"/>
    <col min="2" max="17" width="8.6640625" customWidth="1"/>
  </cols>
  <sheetData>
    <row r="1" spans="1:9" ht="13.8" x14ac:dyDescent="0.3">
      <c r="A1" s="19"/>
      <c r="B1" s="85"/>
      <c r="C1" s="86"/>
      <c r="D1" s="86"/>
      <c r="E1" s="86"/>
      <c r="F1" s="86"/>
      <c r="G1" s="86"/>
      <c r="H1" s="86"/>
      <c r="I1" s="87"/>
    </row>
    <row r="2" spans="1:9" ht="13.8" x14ac:dyDescent="0.3">
      <c r="A2" s="20"/>
      <c r="B2" s="88" t="s">
        <v>20</v>
      </c>
      <c r="C2" s="89"/>
      <c r="D2" s="89"/>
      <c r="E2" s="89"/>
      <c r="F2" s="89"/>
      <c r="G2" s="89"/>
      <c r="H2" s="89"/>
      <c r="I2" s="90"/>
    </row>
    <row r="3" spans="1:9" ht="13.8" x14ac:dyDescent="0.3">
      <c r="A3" s="22"/>
      <c r="B3" s="88" t="s">
        <v>63</v>
      </c>
      <c r="C3" s="89"/>
      <c r="D3" s="89"/>
      <c r="E3" s="89"/>
      <c r="F3" s="89"/>
      <c r="G3" s="89"/>
      <c r="H3" s="89"/>
      <c r="I3" s="90"/>
    </row>
    <row r="4" spans="1:9" ht="13.8" x14ac:dyDescent="0.3">
      <c r="A4" s="23"/>
      <c r="B4" s="1" t="s">
        <v>64</v>
      </c>
      <c r="C4" s="1" t="s">
        <v>1</v>
      </c>
      <c r="D4" s="1" t="s">
        <v>26</v>
      </c>
      <c r="E4" s="1" t="s">
        <v>64</v>
      </c>
      <c r="F4" s="1" t="s">
        <v>65</v>
      </c>
      <c r="G4" s="1" t="s">
        <v>64</v>
      </c>
      <c r="H4" s="1" t="s">
        <v>64</v>
      </c>
      <c r="I4" s="1" t="s">
        <v>2</v>
      </c>
    </row>
    <row r="5" spans="1:9" ht="93" customHeight="1" thickBot="1" x14ac:dyDescent="0.3">
      <c r="A5" s="24" t="s">
        <v>6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</row>
    <row r="6" spans="1:9" ht="14.4" thickBot="1" x14ac:dyDescent="0.35">
      <c r="A6" s="10"/>
      <c r="B6" s="29"/>
      <c r="C6" s="29"/>
      <c r="D6" s="29"/>
      <c r="E6" s="29"/>
      <c r="F6" s="29"/>
      <c r="G6" s="29"/>
      <c r="H6" s="29"/>
      <c r="I6" s="46"/>
    </row>
    <row r="7" spans="1:9" ht="13.8" x14ac:dyDescent="0.3">
      <c r="A7" s="48" t="s">
        <v>38</v>
      </c>
      <c r="B7" s="69">
        <v>3</v>
      </c>
      <c r="C7" s="70">
        <v>63</v>
      </c>
      <c r="D7" s="70">
        <v>1</v>
      </c>
      <c r="E7" s="70">
        <v>3</v>
      </c>
      <c r="F7" s="70">
        <v>14</v>
      </c>
      <c r="G7" s="70">
        <v>10</v>
      </c>
      <c r="H7" s="70">
        <v>10</v>
      </c>
      <c r="I7" s="35">
        <v>283</v>
      </c>
    </row>
    <row r="8" spans="1:9" ht="13.8" x14ac:dyDescent="0.3">
      <c r="A8" s="49" t="s">
        <v>39</v>
      </c>
      <c r="B8" s="42">
        <v>2</v>
      </c>
      <c r="C8" s="71">
        <v>64</v>
      </c>
      <c r="D8" s="71">
        <v>1</v>
      </c>
      <c r="E8" s="71">
        <v>0</v>
      </c>
      <c r="F8" s="71">
        <v>8</v>
      </c>
      <c r="G8" s="71">
        <v>4</v>
      </c>
      <c r="H8" s="71">
        <v>5</v>
      </c>
      <c r="I8" s="36">
        <v>284</v>
      </c>
    </row>
    <row r="9" spans="1:9" ht="13.8" x14ac:dyDescent="0.3">
      <c r="A9" s="49" t="s">
        <v>40</v>
      </c>
      <c r="B9" s="42">
        <v>4</v>
      </c>
      <c r="C9" s="71">
        <v>83</v>
      </c>
      <c r="D9" s="71">
        <v>2</v>
      </c>
      <c r="E9" s="71">
        <v>2</v>
      </c>
      <c r="F9" s="71">
        <v>15</v>
      </c>
      <c r="G9" s="71">
        <v>5</v>
      </c>
      <c r="H9" s="71">
        <v>5</v>
      </c>
      <c r="I9" s="36">
        <v>323</v>
      </c>
    </row>
    <row r="10" spans="1:9" ht="13.8" x14ac:dyDescent="0.3">
      <c r="A10" s="49" t="s">
        <v>41</v>
      </c>
      <c r="B10" s="42">
        <v>1</v>
      </c>
      <c r="C10" s="71">
        <v>30</v>
      </c>
      <c r="D10" s="71">
        <v>0</v>
      </c>
      <c r="E10" s="71">
        <v>0</v>
      </c>
      <c r="F10" s="71">
        <v>4</v>
      </c>
      <c r="G10" s="71">
        <v>8</v>
      </c>
      <c r="H10" s="71">
        <v>3</v>
      </c>
      <c r="I10" s="36">
        <v>233</v>
      </c>
    </row>
    <row r="11" spans="1:9" ht="13.8" x14ac:dyDescent="0.3">
      <c r="A11" s="49" t="s">
        <v>42</v>
      </c>
      <c r="B11" s="42">
        <v>1</v>
      </c>
      <c r="C11" s="71">
        <v>82</v>
      </c>
      <c r="D11" s="71">
        <v>1</v>
      </c>
      <c r="E11" s="71">
        <v>2</v>
      </c>
      <c r="F11" s="71">
        <v>10</v>
      </c>
      <c r="G11" s="71">
        <v>9</v>
      </c>
      <c r="H11" s="71">
        <v>3</v>
      </c>
      <c r="I11" s="36">
        <v>269</v>
      </c>
    </row>
    <row r="12" spans="1:9" ht="13.8" x14ac:dyDescent="0.3">
      <c r="A12" s="49" t="s">
        <v>43</v>
      </c>
      <c r="B12" s="42">
        <v>0</v>
      </c>
      <c r="C12" s="71">
        <v>3</v>
      </c>
      <c r="D12" s="71">
        <v>0</v>
      </c>
      <c r="E12" s="71">
        <v>0</v>
      </c>
      <c r="F12" s="71">
        <v>0</v>
      </c>
      <c r="G12" s="71">
        <v>1</v>
      </c>
      <c r="H12" s="71">
        <v>0</v>
      </c>
      <c r="I12" s="36">
        <v>64</v>
      </c>
    </row>
    <row r="13" spans="1:9" ht="13.8" x14ac:dyDescent="0.3">
      <c r="A13" s="49" t="s">
        <v>44</v>
      </c>
      <c r="B13" s="42">
        <v>0</v>
      </c>
      <c r="C13" s="71">
        <v>11</v>
      </c>
      <c r="D13" s="71">
        <v>0</v>
      </c>
      <c r="E13" s="71">
        <v>0</v>
      </c>
      <c r="F13" s="71">
        <v>1</v>
      </c>
      <c r="G13" s="71">
        <v>1</v>
      </c>
      <c r="H13" s="71">
        <v>0</v>
      </c>
      <c r="I13" s="36">
        <v>26</v>
      </c>
    </row>
    <row r="14" spans="1:9" ht="13.8" x14ac:dyDescent="0.3">
      <c r="A14" s="49" t="s">
        <v>45</v>
      </c>
      <c r="B14" s="42">
        <v>0</v>
      </c>
      <c r="C14" s="71">
        <v>15</v>
      </c>
      <c r="D14" s="71">
        <v>0</v>
      </c>
      <c r="E14" s="71">
        <v>0</v>
      </c>
      <c r="F14" s="71">
        <v>4</v>
      </c>
      <c r="G14" s="71">
        <v>3</v>
      </c>
      <c r="H14" s="71">
        <v>2</v>
      </c>
      <c r="I14" s="36">
        <v>123</v>
      </c>
    </row>
    <row r="15" spans="1:9" ht="13.8" x14ac:dyDescent="0.3">
      <c r="A15" s="49" t="s">
        <v>46</v>
      </c>
      <c r="B15" s="42">
        <v>1</v>
      </c>
      <c r="C15" s="71">
        <v>40</v>
      </c>
      <c r="D15" s="71">
        <v>0</v>
      </c>
      <c r="E15" s="71">
        <v>0</v>
      </c>
      <c r="F15" s="71">
        <v>12</v>
      </c>
      <c r="G15" s="71">
        <v>4</v>
      </c>
      <c r="H15" s="71">
        <v>1</v>
      </c>
      <c r="I15" s="36">
        <v>318</v>
      </c>
    </row>
    <row r="16" spans="1:9" ht="13.8" x14ac:dyDescent="0.3">
      <c r="A16" s="49" t="s">
        <v>47</v>
      </c>
      <c r="B16" s="42">
        <v>0</v>
      </c>
      <c r="C16" s="71">
        <v>3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36">
        <v>14</v>
      </c>
    </row>
    <row r="17" spans="1:9" ht="13.8" x14ac:dyDescent="0.3">
      <c r="A17" s="49" t="s">
        <v>48</v>
      </c>
      <c r="B17" s="42">
        <v>1</v>
      </c>
      <c r="C17" s="71">
        <v>44</v>
      </c>
      <c r="D17" s="71">
        <v>0</v>
      </c>
      <c r="E17" s="71">
        <v>2</v>
      </c>
      <c r="F17" s="71">
        <v>10</v>
      </c>
      <c r="G17" s="71">
        <v>1</v>
      </c>
      <c r="H17" s="71">
        <v>1</v>
      </c>
      <c r="I17" s="36">
        <v>142</v>
      </c>
    </row>
    <row r="18" spans="1:9" ht="13.8" x14ac:dyDescent="0.3">
      <c r="A18" s="49" t="s">
        <v>49</v>
      </c>
      <c r="B18" s="42">
        <v>1</v>
      </c>
      <c r="C18" s="71">
        <v>32</v>
      </c>
      <c r="D18" s="71">
        <v>1</v>
      </c>
      <c r="E18" s="71">
        <v>1</v>
      </c>
      <c r="F18" s="71">
        <v>5</v>
      </c>
      <c r="G18" s="71">
        <v>7</v>
      </c>
      <c r="H18" s="71">
        <v>0</v>
      </c>
      <c r="I18" s="36">
        <v>202</v>
      </c>
    </row>
    <row r="19" spans="1:9" ht="13.8" x14ac:dyDescent="0.3">
      <c r="A19" s="49" t="s">
        <v>50</v>
      </c>
      <c r="B19" s="42">
        <v>1</v>
      </c>
      <c r="C19" s="71">
        <v>23</v>
      </c>
      <c r="D19" s="71">
        <v>0</v>
      </c>
      <c r="E19" s="71">
        <v>2</v>
      </c>
      <c r="F19" s="71">
        <v>4</v>
      </c>
      <c r="G19" s="71">
        <v>1</v>
      </c>
      <c r="H19" s="71">
        <v>2</v>
      </c>
      <c r="I19" s="36">
        <v>50</v>
      </c>
    </row>
    <row r="20" spans="1:9" ht="13.8" x14ac:dyDescent="0.3">
      <c r="A20" s="49" t="s">
        <v>51</v>
      </c>
      <c r="B20" s="42">
        <v>1</v>
      </c>
      <c r="C20" s="71">
        <v>15</v>
      </c>
      <c r="D20" s="71">
        <v>0</v>
      </c>
      <c r="E20" s="71">
        <v>0</v>
      </c>
      <c r="F20" s="71">
        <v>0</v>
      </c>
      <c r="G20" s="71">
        <v>4</v>
      </c>
      <c r="H20" s="71">
        <v>2</v>
      </c>
      <c r="I20" s="36">
        <v>71</v>
      </c>
    </row>
    <row r="21" spans="1:9" ht="13.8" x14ac:dyDescent="0.3">
      <c r="A21" s="57" t="s">
        <v>79</v>
      </c>
      <c r="B21" s="72">
        <v>2</v>
      </c>
      <c r="C21" s="73">
        <v>196</v>
      </c>
      <c r="D21" s="73">
        <v>2</v>
      </c>
      <c r="E21" s="73">
        <v>0</v>
      </c>
      <c r="F21" s="73">
        <v>10</v>
      </c>
      <c r="G21" s="73">
        <v>14</v>
      </c>
      <c r="H21" s="73">
        <v>4</v>
      </c>
      <c r="I21" s="74">
        <v>450</v>
      </c>
    </row>
    <row r="22" spans="1:9" ht="13.8" x14ac:dyDescent="0.3">
      <c r="A22" s="6" t="s">
        <v>23</v>
      </c>
      <c r="B22" s="15">
        <f>SUM(B7:B21)</f>
        <v>18</v>
      </c>
      <c r="C22" s="32">
        <f t="shared" ref="C22:I22" si="0">SUM(C7:C21)</f>
        <v>704</v>
      </c>
      <c r="D22" s="15">
        <f t="shared" si="0"/>
        <v>8</v>
      </c>
      <c r="E22" s="15">
        <f t="shared" si="0"/>
        <v>12</v>
      </c>
      <c r="F22" s="15">
        <f t="shared" si="0"/>
        <v>97</v>
      </c>
      <c r="G22" s="15">
        <f t="shared" si="0"/>
        <v>72</v>
      </c>
      <c r="H22" s="15">
        <f t="shared" si="0"/>
        <v>38</v>
      </c>
      <c r="I22" s="15">
        <f t="shared" si="0"/>
        <v>2852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2.5546875" bestFit="1" customWidth="1"/>
    <col min="2" max="17" width="7.6640625" customWidth="1"/>
  </cols>
  <sheetData>
    <row r="1" spans="1:13" ht="13.8" x14ac:dyDescent="0.3">
      <c r="A1" s="19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13.8" x14ac:dyDescent="0.3">
      <c r="A2" s="20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13.8" x14ac:dyDescent="0.3">
      <c r="A3" s="22"/>
      <c r="B3" s="94" t="s">
        <v>63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3.8" x14ac:dyDescent="0.3">
      <c r="A4" s="23"/>
      <c r="B4" s="97" t="s">
        <v>74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93" customHeight="1" thickBot="1" x14ac:dyDescent="0.3">
      <c r="A5" s="24" t="s">
        <v>6</v>
      </c>
      <c r="B5" s="4" t="s">
        <v>83</v>
      </c>
      <c r="C5" s="4" t="s">
        <v>84</v>
      </c>
      <c r="D5" s="4" t="s">
        <v>85</v>
      </c>
      <c r="E5" s="4" t="s">
        <v>119</v>
      </c>
      <c r="F5" s="4" t="s">
        <v>86</v>
      </c>
      <c r="G5" s="4" t="s">
        <v>87</v>
      </c>
      <c r="H5" s="4" t="s">
        <v>88</v>
      </c>
      <c r="I5" s="4" t="s">
        <v>89</v>
      </c>
      <c r="J5" s="4" t="s">
        <v>90</v>
      </c>
      <c r="K5" s="4" t="s">
        <v>91</v>
      </c>
      <c r="L5" s="4" t="s">
        <v>92</v>
      </c>
      <c r="M5" s="4" t="s">
        <v>93</v>
      </c>
    </row>
    <row r="6" spans="1:13" ht="14.4" thickBot="1" x14ac:dyDescent="0.35">
      <c r="A6" s="1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46"/>
    </row>
    <row r="7" spans="1:13" ht="13.8" x14ac:dyDescent="0.3">
      <c r="A7" s="48" t="s">
        <v>38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35">
        <v>0</v>
      </c>
    </row>
    <row r="8" spans="1:13" ht="13.8" x14ac:dyDescent="0.3">
      <c r="A8" s="49" t="s">
        <v>39</v>
      </c>
      <c r="B8" s="42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36">
        <v>0</v>
      </c>
    </row>
    <row r="9" spans="1:13" ht="13.8" x14ac:dyDescent="0.3">
      <c r="A9" s="49" t="s">
        <v>40</v>
      </c>
      <c r="B9" s="42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36">
        <v>0</v>
      </c>
    </row>
    <row r="10" spans="1:13" ht="13.8" x14ac:dyDescent="0.3">
      <c r="A10" s="49" t="s">
        <v>41</v>
      </c>
      <c r="B10" s="42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36">
        <v>0</v>
      </c>
    </row>
    <row r="11" spans="1:13" ht="13.8" x14ac:dyDescent="0.3">
      <c r="A11" s="49" t="s">
        <v>42</v>
      </c>
      <c r="B11" s="42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36">
        <v>0</v>
      </c>
    </row>
    <row r="12" spans="1:13" ht="13.8" x14ac:dyDescent="0.3">
      <c r="A12" s="49" t="s">
        <v>43</v>
      </c>
      <c r="B12" s="42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36">
        <v>0</v>
      </c>
    </row>
    <row r="13" spans="1:13" ht="13.8" x14ac:dyDescent="0.3">
      <c r="A13" s="49" t="s">
        <v>44</v>
      </c>
      <c r="B13" s="42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36">
        <v>0</v>
      </c>
    </row>
    <row r="14" spans="1:13" ht="13.8" x14ac:dyDescent="0.3">
      <c r="A14" s="49" t="s">
        <v>45</v>
      </c>
      <c r="B14" s="42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36">
        <v>0</v>
      </c>
    </row>
    <row r="15" spans="1:13" ht="13.8" x14ac:dyDescent="0.3">
      <c r="A15" s="49" t="s">
        <v>46</v>
      </c>
      <c r="B15" s="42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36">
        <v>0</v>
      </c>
    </row>
    <row r="16" spans="1:13" ht="13.8" x14ac:dyDescent="0.3">
      <c r="A16" s="49" t="s">
        <v>47</v>
      </c>
      <c r="B16" s="42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36">
        <v>0</v>
      </c>
    </row>
    <row r="17" spans="1:13" ht="13.8" x14ac:dyDescent="0.3">
      <c r="A17" s="49" t="s">
        <v>48</v>
      </c>
      <c r="B17" s="42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36">
        <v>0</v>
      </c>
    </row>
    <row r="18" spans="1:13" ht="13.8" x14ac:dyDescent="0.3">
      <c r="A18" s="49" t="s">
        <v>49</v>
      </c>
      <c r="B18" s="42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36">
        <v>0</v>
      </c>
    </row>
    <row r="19" spans="1:13" ht="13.8" x14ac:dyDescent="0.3">
      <c r="A19" s="49" t="s">
        <v>50</v>
      </c>
      <c r="B19" s="42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36">
        <v>0</v>
      </c>
    </row>
    <row r="20" spans="1:13" ht="13.8" x14ac:dyDescent="0.3">
      <c r="A20" s="49" t="s">
        <v>51</v>
      </c>
      <c r="B20" s="42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36">
        <v>0</v>
      </c>
    </row>
    <row r="21" spans="1:13" ht="13.8" x14ac:dyDescent="0.3">
      <c r="A21" s="57" t="s">
        <v>79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4">
        <v>0</v>
      </c>
    </row>
    <row r="22" spans="1:13" ht="13.8" x14ac:dyDescent="0.3">
      <c r="A22" s="6" t="s">
        <v>23</v>
      </c>
      <c r="B22" s="15">
        <f>SUM(B7:B21)</f>
        <v>0</v>
      </c>
      <c r="C22" s="32">
        <f t="shared" ref="C22:M22" si="0">SUM(C7:C21)</f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2.5546875" bestFit="1" customWidth="1"/>
    <col min="2" max="17" width="7.6640625" customWidth="1"/>
  </cols>
  <sheetData>
    <row r="1" spans="1:13" ht="13.8" x14ac:dyDescent="0.3">
      <c r="A1" s="19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13.8" x14ac:dyDescent="0.3">
      <c r="A2" s="20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13.8" x14ac:dyDescent="0.3">
      <c r="A3" s="22"/>
      <c r="B3" s="94" t="s">
        <v>63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3.8" x14ac:dyDescent="0.3">
      <c r="A4" s="23"/>
      <c r="B4" s="97" t="s">
        <v>74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93" customHeight="1" thickBot="1" x14ac:dyDescent="0.3">
      <c r="A5" s="24" t="s">
        <v>6</v>
      </c>
      <c r="B5" s="4" t="s">
        <v>94</v>
      </c>
      <c r="C5" s="4" t="s">
        <v>95</v>
      </c>
      <c r="D5" s="4" t="s">
        <v>96</v>
      </c>
      <c r="E5" s="4" t="s">
        <v>97</v>
      </c>
      <c r="F5" s="4" t="s">
        <v>98</v>
      </c>
      <c r="G5" s="4" t="s">
        <v>99</v>
      </c>
      <c r="H5" s="4" t="s">
        <v>100</v>
      </c>
      <c r="I5" s="4" t="s">
        <v>101</v>
      </c>
      <c r="J5" s="4" t="s">
        <v>102</v>
      </c>
      <c r="K5" s="4" t="s">
        <v>103</v>
      </c>
      <c r="L5" s="4" t="s">
        <v>104</v>
      </c>
      <c r="M5" s="4" t="s">
        <v>105</v>
      </c>
    </row>
    <row r="6" spans="1:13" ht="14.4" thickBot="1" x14ac:dyDescent="0.35">
      <c r="A6" s="1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46"/>
    </row>
    <row r="7" spans="1:13" ht="13.8" x14ac:dyDescent="0.3">
      <c r="A7" s="48" t="s">
        <v>38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35">
        <v>0</v>
      </c>
    </row>
    <row r="8" spans="1:13" ht="13.8" x14ac:dyDescent="0.3">
      <c r="A8" s="49" t="s">
        <v>39</v>
      </c>
      <c r="B8" s="42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36">
        <v>0</v>
      </c>
    </row>
    <row r="9" spans="1:13" ht="13.8" x14ac:dyDescent="0.3">
      <c r="A9" s="49" t="s">
        <v>40</v>
      </c>
      <c r="B9" s="42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36">
        <v>0</v>
      </c>
    </row>
    <row r="10" spans="1:13" ht="13.8" x14ac:dyDescent="0.3">
      <c r="A10" s="49" t="s">
        <v>41</v>
      </c>
      <c r="B10" s="42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36">
        <v>0</v>
      </c>
    </row>
    <row r="11" spans="1:13" ht="13.8" x14ac:dyDescent="0.3">
      <c r="A11" s="49" t="s">
        <v>42</v>
      </c>
      <c r="B11" s="42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36">
        <v>0</v>
      </c>
    </row>
    <row r="12" spans="1:13" ht="13.8" x14ac:dyDescent="0.3">
      <c r="A12" s="49" t="s">
        <v>43</v>
      </c>
      <c r="B12" s="42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36">
        <v>0</v>
      </c>
    </row>
    <row r="13" spans="1:13" ht="13.8" x14ac:dyDescent="0.3">
      <c r="A13" s="49" t="s">
        <v>44</v>
      </c>
      <c r="B13" s="42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36">
        <v>0</v>
      </c>
    </row>
    <row r="14" spans="1:13" ht="13.8" x14ac:dyDescent="0.3">
      <c r="A14" s="49" t="s">
        <v>45</v>
      </c>
      <c r="B14" s="42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36">
        <v>0</v>
      </c>
    </row>
    <row r="15" spans="1:13" ht="13.8" x14ac:dyDescent="0.3">
      <c r="A15" s="49" t="s">
        <v>46</v>
      </c>
      <c r="B15" s="42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36">
        <v>0</v>
      </c>
    </row>
    <row r="16" spans="1:13" ht="13.8" x14ac:dyDescent="0.3">
      <c r="A16" s="49" t="s">
        <v>47</v>
      </c>
      <c r="B16" s="42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36">
        <v>0</v>
      </c>
    </row>
    <row r="17" spans="1:13" ht="13.8" x14ac:dyDescent="0.3">
      <c r="A17" s="49" t="s">
        <v>48</v>
      </c>
      <c r="B17" s="42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36">
        <v>0</v>
      </c>
    </row>
    <row r="18" spans="1:13" ht="13.8" x14ac:dyDescent="0.3">
      <c r="A18" s="49" t="s">
        <v>49</v>
      </c>
      <c r="B18" s="42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36">
        <v>0</v>
      </c>
    </row>
    <row r="19" spans="1:13" ht="13.8" x14ac:dyDescent="0.3">
      <c r="A19" s="49" t="s">
        <v>50</v>
      </c>
      <c r="B19" s="42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36">
        <v>0</v>
      </c>
    </row>
    <row r="20" spans="1:13" ht="13.8" x14ac:dyDescent="0.3">
      <c r="A20" s="49" t="s">
        <v>51</v>
      </c>
      <c r="B20" s="42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36">
        <v>0</v>
      </c>
    </row>
    <row r="21" spans="1:13" ht="13.8" x14ac:dyDescent="0.3">
      <c r="A21" s="57" t="s">
        <v>79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4">
        <v>0</v>
      </c>
    </row>
    <row r="22" spans="1:13" ht="13.8" x14ac:dyDescent="0.3">
      <c r="A22" s="6" t="s">
        <v>23</v>
      </c>
      <c r="B22" s="15">
        <f>SUM(B7:B21)</f>
        <v>0</v>
      </c>
      <c r="C22" s="32">
        <f t="shared" ref="C22:M22" si="0">SUM(C7:C21)</f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pane ySplit="6" topLeftCell="A7" activePane="bottomLeft" state="frozen"/>
      <selection pane="bottomLeft" activeCell="M21" sqref="M21"/>
    </sheetView>
  </sheetViews>
  <sheetFormatPr defaultRowHeight="12.6" x14ac:dyDescent="0.25"/>
  <cols>
    <col min="1" max="1" width="12.5546875" bestFit="1" customWidth="1"/>
    <col min="2" max="17" width="7.6640625" customWidth="1"/>
  </cols>
  <sheetData>
    <row r="1" spans="1:14" ht="13.8" x14ac:dyDescent="0.3">
      <c r="A1" s="19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13.8" x14ac:dyDescent="0.3">
      <c r="A2" s="20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3.8" x14ac:dyDescent="0.3">
      <c r="A3" s="22"/>
      <c r="B3" s="94" t="s">
        <v>63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13.8" x14ac:dyDescent="0.3">
      <c r="A4" s="23"/>
      <c r="B4" s="97" t="s">
        <v>74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4" ht="93" customHeight="1" thickBot="1" x14ac:dyDescent="0.3">
      <c r="A5" s="24" t="s">
        <v>6</v>
      </c>
      <c r="B5" s="4" t="s">
        <v>106</v>
      </c>
      <c r="C5" s="4" t="s">
        <v>107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  <c r="I5" s="4" t="s">
        <v>113</v>
      </c>
      <c r="J5" s="4" t="s">
        <v>114</v>
      </c>
      <c r="K5" s="4" t="s">
        <v>115</v>
      </c>
      <c r="L5" s="4" t="s">
        <v>116</v>
      </c>
      <c r="M5" s="4" t="s">
        <v>117</v>
      </c>
      <c r="N5" s="4" t="s">
        <v>118</v>
      </c>
    </row>
    <row r="6" spans="1:14" ht="14.4" thickBot="1" x14ac:dyDescent="0.35">
      <c r="A6" s="1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46"/>
    </row>
    <row r="7" spans="1:14" ht="13.8" x14ac:dyDescent="0.3">
      <c r="A7" s="48" t="s">
        <v>38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35">
        <v>0</v>
      </c>
    </row>
    <row r="8" spans="1:14" ht="13.8" x14ac:dyDescent="0.3">
      <c r="A8" s="49" t="s">
        <v>39</v>
      </c>
      <c r="B8" s="42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36">
        <v>0</v>
      </c>
    </row>
    <row r="9" spans="1:14" ht="13.8" x14ac:dyDescent="0.3">
      <c r="A9" s="49" t="s">
        <v>40</v>
      </c>
      <c r="B9" s="42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36">
        <v>0</v>
      </c>
    </row>
    <row r="10" spans="1:14" ht="13.8" x14ac:dyDescent="0.3">
      <c r="A10" s="49" t="s">
        <v>41</v>
      </c>
      <c r="B10" s="42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36">
        <v>0</v>
      </c>
    </row>
    <row r="11" spans="1:14" ht="13.8" x14ac:dyDescent="0.3">
      <c r="A11" s="49" t="s">
        <v>42</v>
      </c>
      <c r="B11" s="42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36">
        <v>0</v>
      </c>
    </row>
    <row r="12" spans="1:14" ht="13.8" x14ac:dyDescent="0.3">
      <c r="A12" s="49" t="s">
        <v>43</v>
      </c>
      <c r="B12" s="42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36">
        <v>0</v>
      </c>
    </row>
    <row r="13" spans="1:14" ht="13.8" x14ac:dyDescent="0.3">
      <c r="A13" s="49" t="s">
        <v>44</v>
      </c>
      <c r="B13" s="42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36">
        <v>0</v>
      </c>
    </row>
    <row r="14" spans="1:14" ht="13.8" x14ac:dyDescent="0.3">
      <c r="A14" s="49" t="s">
        <v>45</v>
      </c>
      <c r="B14" s="42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36">
        <v>0</v>
      </c>
    </row>
    <row r="15" spans="1:14" ht="13.8" x14ac:dyDescent="0.3">
      <c r="A15" s="49" t="s">
        <v>46</v>
      </c>
      <c r="B15" s="42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36">
        <v>0</v>
      </c>
    </row>
    <row r="16" spans="1:14" ht="13.8" x14ac:dyDescent="0.3">
      <c r="A16" s="49" t="s">
        <v>47</v>
      </c>
      <c r="B16" s="42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36">
        <v>0</v>
      </c>
    </row>
    <row r="17" spans="1:14" ht="13.8" x14ac:dyDescent="0.3">
      <c r="A17" s="49" t="s">
        <v>48</v>
      </c>
      <c r="B17" s="42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36">
        <v>0</v>
      </c>
    </row>
    <row r="18" spans="1:14" ht="13.8" x14ac:dyDescent="0.3">
      <c r="A18" s="49" t="s">
        <v>49</v>
      </c>
      <c r="B18" s="42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36">
        <v>0</v>
      </c>
    </row>
    <row r="19" spans="1:14" ht="13.8" x14ac:dyDescent="0.3">
      <c r="A19" s="49" t="s">
        <v>50</v>
      </c>
      <c r="B19" s="42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36">
        <v>0</v>
      </c>
    </row>
    <row r="20" spans="1:14" ht="13.8" x14ac:dyDescent="0.3">
      <c r="A20" s="49" t="s">
        <v>51</v>
      </c>
      <c r="B20" s="42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36">
        <v>0</v>
      </c>
    </row>
    <row r="21" spans="1:14" ht="13.8" x14ac:dyDescent="0.3">
      <c r="A21" s="57" t="s">
        <v>79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4">
        <v>0</v>
      </c>
    </row>
    <row r="22" spans="1:14" ht="13.8" x14ac:dyDescent="0.3">
      <c r="A22" s="6" t="s">
        <v>23</v>
      </c>
      <c r="B22" s="15">
        <f>SUM(B7:B21)</f>
        <v>0</v>
      </c>
      <c r="C22" s="32">
        <f t="shared" ref="C22:N22" si="0">SUM(C7:C21)</f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5">
        <f t="shared" si="0"/>
        <v>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SheetLayoutView="100" workbookViewId="0">
      <pane ySplit="6" topLeftCell="A7" activePane="bottomLeft" state="frozen"/>
      <selection pane="bottomLeft" activeCell="H25" sqref="H23:H25"/>
    </sheetView>
  </sheetViews>
  <sheetFormatPr defaultColWidth="9.109375" defaultRowHeight="13.8" x14ac:dyDescent="0.3"/>
  <cols>
    <col min="1" max="1" width="12.5546875" style="14" bestFit="1" customWidth="1"/>
    <col min="2" max="4" width="8.6640625" style="14" customWidth="1"/>
    <col min="5" max="7" width="8.6640625" style="26" customWidth="1"/>
    <col min="8" max="17" width="8.6640625" style="8" customWidth="1"/>
    <col min="18" max="16384" width="9.109375" style="8"/>
  </cols>
  <sheetData>
    <row r="1" spans="1:11" x14ac:dyDescent="0.3">
      <c r="A1" s="19"/>
      <c r="B1" s="53"/>
      <c r="C1" s="53"/>
      <c r="D1" s="54"/>
      <c r="E1" s="91" t="s">
        <v>20</v>
      </c>
      <c r="F1" s="92"/>
      <c r="G1" s="93"/>
      <c r="H1" s="91" t="s">
        <v>14</v>
      </c>
      <c r="I1" s="93"/>
      <c r="J1" s="65"/>
      <c r="K1" s="66"/>
    </row>
    <row r="2" spans="1:11" s="21" customFormat="1" x14ac:dyDescent="0.3">
      <c r="A2" s="20"/>
      <c r="B2" s="88" t="s">
        <v>20</v>
      </c>
      <c r="C2" s="89"/>
      <c r="D2" s="90"/>
      <c r="E2" s="88" t="s">
        <v>22</v>
      </c>
      <c r="F2" s="89"/>
      <c r="G2" s="90"/>
      <c r="H2" s="100" t="s">
        <v>9</v>
      </c>
      <c r="I2" s="100"/>
      <c r="J2" s="88" t="s">
        <v>75</v>
      </c>
      <c r="K2" s="90"/>
    </row>
    <row r="3" spans="1:11" s="21" customFormat="1" x14ac:dyDescent="0.3">
      <c r="A3" s="22"/>
      <c r="B3" s="97" t="s">
        <v>21</v>
      </c>
      <c r="C3" s="98"/>
      <c r="D3" s="99"/>
      <c r="E3" s="97" t="s">
        <v>35</v>
      </c>
      <c r="F3" s="98"/>
      <c r="G3" s="99"/>
      <c r="H3" s="85" t="s">
        <v>15</v>
      </c>
      <c r="I3" s="86"/>
      <c r="J3" s="88" t="s">
        <v>76</v>
      </c>
      <c r="K3" s="103"/>
    </row>
    <row r="4" spans="1:11" ht="13.5" customHeight="1" x14ac:dyDescent="0.3">
      <c r="A4" s="23"/>
      <c r="B4" s="1" t="s">
        <v>2</v>
      </c>
      <c r="C4" s="1" t="s">
        <v>1</v>
      </c>
      <c r="D4" s="1" t="s">
        <v>26</v>
      </c>
      <c r="E4" s="1" t="s">
        <v>2</v>
      </c>
      <c r="F4" s="1" t="s">
        <v>1</v>
      </c>
      <c r="G4" s="1" t="s">
        <v>81</v>
      </c>
      <c r="H4" s="101" t="s">
        <v>30</v>
      </c>
      <c r="I4" s="102"/>
      <c r="J4" s="97" t="s">
        <v>120</v>
      </c>
      <c r="K4" s="99"/>
    </row>
    <row r="5" spans="1:11" s="9" customFormat="1" ht="93" customHeight="1" thickBot="1" x14ac:dyDescent="0.3">
      <c r="A5" s="24" t="s">
        <v>6</v>
      </c>
      <c r="B5" s="4" t="s">
        <v>29</v>
      </c>
      <c r="C5" s="4" t="s">
        <v>28</v>
      </c>
      <c r="D5" s="4" t="s">
        <v>27</v>
      </c>
      <c r="E5" s="4" t="s">
        <v>37</v>
      </c>
      <c r="F5" s="4" t="s">
        <v>36</v>
      </c>
      <c r="G5" s="4" t="s">
        <v>82</v>
      </c>
      <c r="H5" s="3" t="s">
        <v>31</v>
      </c>
      <c r="I5" s="3" t="s">
        <v>32</v>
      </c>
      <c r="J5" s="3" t="s">
        <v>77</v>
      </c>
      <c r="K5" s="3" t="s">
        <v>78</v>
      </c>
    </row>
    <row r="6" spans="1:11" s="13" customFormat="1" ht="14.4" thickBot="1" x14ac:dyDescent="0.35">
      <c r="A6" s="10"/>
      <c r="B6" s="29"/>
      <c r="C6" s="29"/>
      <c r="D6" s="29"/>
      <c r="E6" s="11"/>
      <c r="F6" s="11"/>
      <c r="G6" s="11"/>
      <c r="H6" s="11"/>
      <c r="I6" s="11"/>
      <c r="J6" s="11"/>
      <c r="K6" s="12"/>
    </row>
    <row r="7" spans="1:11" s="13" customFormat="1" x14ac:dyDescent="0.3">
      <c r="A7" s="48" t="s">
        <v>38</v>
      </c>
      <c r="B7" s="69">
        <v>289</v>
      </c>
      <c r="C7" s="70">
        <v>66</v>
      </c>
      <c r="D7" s="35">
        <v>20</v>
      </c>
      <c r="E7" s="69">
        <v>273</v>
      </c>
      <c r="F7" s="70">
        <v>96</v>
      </c>
      <c r="G7" s="35">
        <v>0</v>
      </c>
      <c r="H7" s="52">
        <v>144</v>
      </c>
      <c r="I7" s="35">
        <v>167</v>
      </c>
      <c r="J7" s="76">
        <v>220</v>
      </c>
      <c r="K7" s="77">
        <v>132</v>
      </c>
    </row>
    <row r="8" spans="1:11" s="13" customFormat="1" x14ac:dyDescent="0.3">
      <c r="A8" s="49" t="s">
        <v>39</v>
      </c>
      <c r="B8" s="42">
        <v>282</v>
      </c>
      <c r="C8" s="71">
        <v>63</v>
      </c>
      <c r="D8" s="36">
        <v>17</v>
      </c>
      <c r="E8" s="42">
        <v>283</v>
      </c>
      <c r="F8" s="71">
        <v>77</v>
      </c>
      <c r="G8" s="36">
        <v>0</v>
      </c>
      <c r="H8" s="47">
        <v>121</v>
      </c>
      <c r="I8" s="36">
        <v>144</v>
      </c>
      <c r="J8" s="78">
        <v>171</v>
      </c>
      <c r="K8" s="17">
        <v>141</v>
      </c>
    </row>
    <row r="9" spans="1:11" s="13" customFormat="1" x14ac:dyDescent="0.3">
      <c r="A9" s="49" t="s">
        <v>40</v>
      </c>
      <c r="B9" s="42">
        <v>338</v>
      </c>
      <c r="C9" s="71">
        <v>76</v>
      </c>
      <c r="D9" s="36">
        <v>17</v>
      </c>
      <c r="E9" s="42">
        <v>318</v>
      </c>
      <c r="F9" s="71">
        <v>106</v>
      </c>
      <c r="G9" s="36">
        <v>0</v>
      </c>
      <c r="H9" s="47">
        <v>160</v>
      </c>
      <c r="I9" s="55">
        <v>153</v>
      </c>
      <c r="J9" s="78">
        <v>204</v>
      </c>
      <c r="K9" s="17">
        <v>170</v>
      </c>
    </row>
    <row r="10" spans="1:11" s="13" customFormat="1" x14ac:dyDescent="0.3">
      <c r="A10" s="49" t="s">
        <v>41</v>
      </c>
      <c r="B10" s="42">
        <v>233</v>
      </c>
      <c r="C10" s="71">
        <v>33</v>
      </c>
      <c r="D10" s="36">
        <v>8</v>
      </c>
      <c r="E10" s="42">
        <v>221</v>
      </c>
      <c r="F10" s="71">
        <v>49</v>
      </c>
      <c r="G10" s="36">
        <v>0</v>
      </c>
      <c r="H10" s="47">
        <v>93</v>
      </c>
      <c r="I10" s="55">
        <v>120</v>
      </c>
      <c r="J10" s="78">
        <v>151</v>
      </c>
      <c r="K10" s="17">
        <v>85</v>
      </c>
    </row>
    <row r="11" spans="1:11" s="13" customFormat="1" x14ac:dyDescent="0.3">
      <c r="A11" s="49" t="s">
        <v>42</v>
      </c>
      <c r="B11" s="42">
        <v>273</v>
      </c>
      <c r="C11" s="71">
        <v>93</v>
      </c>
      <c r="D11" s="36">
        <v>12</v>
      </c>
      <c r="E11" s="42">
        <v>242</v>
      </c>
      <c r="F11" s="71">
        <v>131</v>
      </c>
      <c r="G11" s="36">
        <v>0</v>
      </c>
      <c r="H11" s="47">
        <v>184</v>
      </c>
      <c r="I11" s="55">
        <v>128</v>
      </c>
      <c r="J11" s="78">
        <v>197</v>
      </c>
      <c r="K11" s="17">
        <v>145</v>
      </c>
    </row>
    <row r="12" spans="1:11" s="13" customFormat="1" x14ac:dyDescent="0.3">
      <c r="A12" s="49" t="s">
        <v>43</v>
      </c>
      <c r="B12" s="42">
        <v>64</v>
      </c>
      <c r="C12" s="71">
        <v>2</v>
      </c>
      <c r="D12" s="36">
        <v>2</v>
      </c>
      <c r="E12" s="42">
        <v>64</v>
      </c>
      <c r="F12" s="71">
        <v>3</v>
      </c>
      <c r="G12" s="36">
        <v>0</v>
      </c>
      <c r="H12" s="47">
        <v>22</v>
      </c>
      <c r="I12" s="55">
        <v>33</v>
      </c>
      <c r="J12" s="78">
        <v>45</v>
      </c>
      <c r="K12" s="17">
        <v>14</v>
      </c>
    </row>
    <row r="13" spans="1:11" s="13" customFormat="1" x14ac:dyDescent="0.3">
      <c r="A13" s="49" t="s">
        <v>44</v>
      </c>
      <c r="B13" s="42">
        <v>24</v>
      </c>
      <c r="C13" s="71">
        <v>14</v>
      </c>
      <c r="D13" s="36">
        <v>0</v>
      </c>
      <c r="E13" s="42">
        <v>25</v>
      </c>
      <c r="F13" s="71">
        <v>13</v>
      </c>
      <c r="G13" s="36">
        <v>0</v>
      </c>
      <c r="H13" s="47">
        <v>18</v>
      </c>
      <c r="I13" s="55">
        <v>20</v>
      </c>
      <c r="J13" s="78">
        <v>29</v>
      </c>
      <c r="K13" s="17">
        <v>8</v>
      </c>
    </row>
    <row r="14" spans="1:11" s="13" customFormat="1" x14ac:dyDescent="0.3">
      <c r="A14" s="49" t="s">
        <v>45</v>
      </c>
      <c r="B14" s="42">
        <v>110</v>
      </c>
      <c r="C14" s="71">
        <v>17</v>
      </c>
      <c r="D14" s="36">
        <v>10</v>
      </c>
      <c r="E14" s="42">
        <v>118</v>
      </c>
      <c r="F14" s="71">
        <v>28</v>
      </c>
      <c r="G14" s="36">
        <v>0</v>
      </c>
      <c r="H14" s="47">
        <v>47</v>
      </c>
      <c r="I14" s="55">
        <v>72</v>
      </c>
      <c r="J14" s="78">
        <v>85</v>
      </c>
      <c r="K14" s="17">
        <v>53</v>
      </c>
    </row>
    <row r="15" spans="1:11" s="13" customFormat="1" x14ac:dyDescent="0.3">
      <c r="A15" s="49" t="s">
        <v>46</v>
      </c>
      <c r="B15" s="42">
        <v>316</v>
      </c>
      <c r="C15" s="71">
        <v>39</v>
      </c>
      <c r="D15" s="36">
        <v>19</v>
      </c>
      <c r="E15" s="42">
        <v>290</v>
      </c>
      <c r="F15" s="71">
        <v>75</v>
      </c>
      <c r="G15" s="36">
        <v>0</v>
      </c>
      <c r="H15" s="47">
        <v>142</v>
      </c>
      <c r="I15" s="55">
        <v>163</v>
      </c>
      <c r="J15" s="78">
        <v>195</v>
      </c>
      <c r="K15" s="17">
        <v>150</v>
      </c>
    </row>
    <row r="16" spans="1:11" s="13" customFormat="1" x14ac:dyDescent="0.3">
      <c r="A16" s="49" t="s">
        <v>47</v>
      </c>
      <c r="B16" s="42">
        <v>14</v>
      </c>
      <c r="C16" s="71">
        <v>2</v>
      </c>
      <c r="D16" s="36">
        <v>1</v>
      </c>
      <c r="E16" s="42">
        <v>14</v>
      </c>
      <c r="F16" s="71">
        <v>2</v>
      </c>
      <c r="G16" s="36">
        <v>0</v>
      </c>
      <c r="H16" s="47">
        <v>1</v>
      </c>
      <c r="I16" s="55">
        <v>9</v>
      </c>
      <c r="J16" s="78">
        <v>8</v>
      </c>
      <c r="K16" s="17">
        <v>7</v>
      </c>
    </row>
    <row r="17" spans="1:11" s="13" customFormat="1" x14ac:dyDescent="0.3">
      <c r="A17" s="49" t="s">
        <v>48</v>
      </c>
      <c r="B17" s="42">
        <v>145</v>
      </c>
      <c r="C17" s="71">
        <v>47</v>
      </c>
      <c r="D17" s="36">
        <v>7</v>
      </c>
      <c r="E17" s="42">
        <v>137</v>
      </c>
      <c r="F17" s="71">
        <v>61</v>
      </c>
      <c r="G17" s="36">
        <v>0</v>
      </c>
      <c r="H17" s="47">
        <v>89</v>
      </c>
      <c r="I17" s="55">
        <v>64</v>
      </c>
      <c r="J17" s="78">
        <v>110</v>
      </c>
      <c r="K17" s="17">
        <v>70</v>
      </c>
    </row>
    <row r="18" spans="1:11" s="13" customFormat="1" x14ac:dyDescent="0.3">
      <c r="A18" s="49" t="s">
        <v>49</v>
      </c>
      <c r="B18" s="42">
        <v>202</v>
      </c>
      <c r="C18" s="71">
        <v>34</v>
      </c>
      <c r="D18" s="36">
        <v>14</v>
      </c>
      <c r="E18" s="42">
        <v>191</v>
      </c>
      <c r="F18" s="71">
        <v>54</v>
      </c>
      <c r="G18" s="36">
        <v>0</v>
      </c>
      <c r="H18" s="47">
        <v>97</v>
      </c>
      <c r="I18" s="55">
        <v>117</v>
      </c>
      <c r="J18" s="78">
        <v>127</v>
      </c>
      <c r="K18" s="17">
        <v>105</v>
      </c>
    </row>
    <row r="19" spans="1:11" s="13" customFormat="1" x14ac:dyDescent="0.3">
      <c r="A19" s="49" t="s">
        <v>50</v>
      </c>
      <c r="B19" s="42">
        <v>60</v>
      </c>
      <c r="C19" s="71">
        <v>22</v>
      </c>
      <c r="D19" s="36">
        <v>3</v>
      </c>
      <c r="E19" s="42">
        <v>52</v>
      </c>
      <c r="F19" s="71">
        <v>33</v>
      </c>
      <c r="G19" s="36">
        <v>0</v>
      </c>
      <c r="H19" s="47">
        <v>35</v>
      </c>
      <c r="I19" s="55">
        <v>33</v>
      </c>
      <c r="J19" s="78">
        <v>40</v>
      </c>
      <c r="K19" s="17">
        <v>38</v>
      </c>
    </row>
    <row r="20" spans="1:11" s="13" customFormat="1" x14ac:dyDescent="0.3">
      <c r="A20" s="49" t="s">
        <v>51</v>
      </c>
      <c r="B20" s="42">
        <v>70</v>
      </c>
      <c r="C20" s="71">
        <v>15</v>
      </c>
      <c r="D20" s="36">
        <v>3</v>
      </c>
      <c r="E20" s="42">
        <v>71</v>
      </c>
      <c r="F20" s="71">
        <v>19</v>
      </c>
      <c r="G20" s="36">
        <v>0</v>
      </c>
      <c r="H20" s="47">
        <v>35</v>
      </c>
      <c r="I20" s="58">
        <v>30</v>
      </c>
      <c r="J20" s="78">
        <v>41</v>
      </c>
      <c r="K20" s="17">
        <v>47</v>
      </c>
    </row>
    <row r="21" spans="1:11" s="13" customFormat="1" x14ac:dyDescent="0.3">
      <c r="A21" s="57" t="s">
        <v>79</v>
      </c>
      <c r="B21" s="72">
        <v>445</v>
      </c>
      <c r="C21" s="73">
        <v>188</v>
      </c>
      <c r="D21" s="74">
        <v>25</v>
      </c>
      <c r="E21" s="72">
        <v>441</v>
      </c>
      <c r="F21" s="73">
        <v>215</v>
      </c>
      <c r="G21" s="74">
        <v>0</v>
      </c>
      <c r="H21" s="62">
        <v>250</v>
      </c>
      <c r="I21" s="75">
        <v>235</v>
      </c>
      <c r="J21" s="79">
        <v>344</v>
      </c>
      <c r="K21" s="80">
        <v>242</v>
      </c>
    </row>
    <row r="22" spans="1:11" s="13" customFormat="1" x14ac:dyDescent="0.3">
      <c r="A22" s="6" t="s">
        <v>23</v>
      </c>
      <c r="B22" s="44">
        <f>SUM(B7:B21)</f>
        <v>2865</v>
      </c>
      <c r="C22" s="44">
        <f t="shared" ref="C22:G22" si="0">SUM(C7:C21)</f>
        <v>711</v>
      </c>
      <c r="D22" s="44">
        <f t="shared" si="0"/>
        <v>158</v>
      </c>
      <c r="E22" s="44">
        <f t="shared" si="0"/>
        <v>2740</v>
      </c>
      <c r="F22" s="44">
        <f t="shared" si="0"/>
        <v>962</v>
      </c>
      <c r="G22" s="44">
        <f t="shared" si="0"/>
        <v>0</v>
      </c>
      <c r="H22" s="15">
        <f>SUM(H7:H21)</f>
        <v>1438</v>
      </c>
      <c r="I22" s="32">
        <f>SUM(I7:I21)</f>
        <v>1488</v>
      </c>
      <c r="J22" s="15">
        <f>SUM(J7:J21)</f>
        <v>1967</v>
      </c>
      <c r="K22" s="15">
        <f>SUM(K7:K21)</f>
        <v>1407</v>
      </c>
    </row>
    <row r="23" spans="1:11" s="13" customFormat="1" x14ac:dyDescent="0.3">
      <c r="A23" s="8"/>
      <c r="B23" s="14"/>
      <c r="C23" s="14"/>
      <c r="D23" s="14"/>
      <c r="E23" s="26"/>
      <c r="F23" s="26"/>
      <c r="G23" s="26"/>
      <c r="H23" s="8"/>
      <c r="I23" s="8"/>
      <c r="J23" s="8"/>
      <c r="K23" s="8"/>
    </row>
    <row r="24" spans="1:11" s="13" customFormat="1" x14ac:dyDescent="0.3">
      <c r="A24" s="14"/>
      <c r="B24" s="14"/>
      <c r="C24" s="14"/>
      <c r="D24" s="14"/>
      <c r="E24" s="26"/>
      <c r="F24" s="26"/>
      <c r="G24" s="26"/>
      <c r="H24" s="8"/>
      <c r="I24" s="8"/>
      <c r="J24" s="8"/>
      <c r="K24" s="8"/>
    </row>
    <row r="25" spans="1:11" s="13" customFormat="1" x14ac:dyDescent="0.3">
      <c r="A25" s="14"/>
      <c r="B25" s="14"/>
      <c r="C25" s="14"/>
      <c r="D25" s="14"/>
      <c r="E25" s="26"/>
      <c r="F25" s="26"/>
      <c r="G25" s="26"/>
      <c r="H25" s="8"/>
      <c r="I25" s="8"/>
      <c r="J25" s="8"/>
      <c r="K25" s="8"/>
    </row>
    <row r="26" spans="1:11" s="13" customFormat="1" x14ac:dyDescent="0.3">
      <c r="A26" s="14"/>
      <c r="B26" s="14"/>
      <c r="C26" s="14"/>
      <c r="D26" s="14"/>
      <c r="E26" s="26"/>
      <c r="F26" s="26"/>
      <c r="G26" s="26"/>
      <c r="H26" s="8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26"/>
      <c r="F27" s="26"/>
      <c r="G27" s="26"/>
      <c r="H27" s="8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26"/>
      <c r="F28" s="26"/>
      <c r="G28" s="26"/>
      <c r="H28" s="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26"/>
      <c r="F29" s="26"/>
      <c r="G29" s="26"/>
      <c r="H29" s="8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26"/>
      <c r="F30" s="26"/>
      <c r="G30" s="26"/>
      <c r="H30" s="8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26"/>
      <c r="F31" s="26"/>
      <c r="G31" s="26"/>
      <c r="H31" s="8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26"/>
      <c r="F32" s="26"/>
      <c r="G32" s="26"/>
      <c r="H32" s="8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26"/>
      <c r="F33" s="26"/>
      <c r="G33" s="26"/>
      <c r="H33" s="8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26"/>
      <c r="F34" s="26"/>
      <c r="G34" s="26"/>
      <c r="H34" s="8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26"/>
      <c r="F35" s="26"/>
      <c r="G35" s="26"/>
      <c r="H35" s="8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26"/>
      <c r="F36" s="26"/>
      <c r="G36" s="26"/>
      <c r="H36" s="8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26"/>
      <c r="F37" s="26"/>
      <c r="G37" s="26"/>
      <c r="H37" s="8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26"/>
      <c r="F38" s="26"/>
      <c r="G38" s="26"/>
      <c r="H38" s="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26"/>
      <c r="F39" s="26"/>
      <c r="G39" s="26"/>
      <c r="H39" s="8"/>
      <c r="I39" s="8"/>
      <c r="J39" s="8"/>
      <c r="K39" s="8"/>
    </row>
    <row r="40" spans="1:11" s="13" customFormat="1" x14ac:dyDescent="0.3">
      <c r="A40" s="14"/>
      <c r="B40" s="14"/>
      <c r="C40" s="14"/>
      <c r="D40" s="14"/>
      <c r="E40" s="26"/>
      <c r="F40" s="26"/>
      <c r="G40" s="26"/>
      <c r="H40" s="8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26"/>
      <c r="F41" s="26"/>
      <c r="G41" s="26"/>
      <c r="H41" s="8"/>
      <c r="I41" s="8"/>
      <c r="J41" s="8"/>
      <c r="K41" s="8"/>
    </row>
    <row r="42" spans="1:11" s="13" customFormat="1" x14ac:dyDescent="0.3">
      <c r="A42" s="14"/>
      <c r="B42" s="14"/>
      <c r="C42" s="14"/>
      <c r="D42" s="14"/>
      <c r="E42" s="26"/>
      <c r="F42" s="26"/>
      <c r="G42" s="26"/>
      <c r="H42" s="8"/>
      <c r="I42" s="8"/>
      <c r="J42" s="8"/>
      <c r="K42" s="8"/>
    </row>
    <row r="43" spans="1:11" s="13" customFormat="1" x14ac:dyDescent="0.3">
      <c r="A43" s="14"/>
      <c r="B43" s="14"/>
      <c r="C43" s="14"/>
      <c r="D43" s="14"/>
      <c r="E43" s="26"/>
      <c r="F43" s="26"/>
      <c r="G43" s="26"/>
      <c r="H43" s="8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26"/>
      <c r="F44" s="26"/>
      <c r="G44" s="26"/>
      <c r="H44" s="8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26"/>
      <c r="F45" s="26"/>
      <c r="G45" s="26"/>
      <c r="H45" s="8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26"/>
      <c r="F46" s="26"/>
      <c r="G46" s="26"/>
      <c r="H46" s="8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26"/>
      <c r="F47" s="26"/>
      <c r="G47" s="26"/>
      <c r="H47" s="8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26"/>
      <c r="F48" s="26"/>
      <c r="G48" s="26"/>
      <c r="H48" s="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26"/>
      <c r="F49" s="26"/>
      <c r="G49" s="26"/>
      <c r="H49" s="8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26"/>
      <c r="F50" s="26"/>
      <c r="G50" s="26"/>
      <c r="H50" s="8"/>
      <c r="I50" s="8"/>
      <c r="J50" s="8"/>
      <c r="K50" s="8"/>
    </row>
    <row r="51" spans="1:11" s="13" customFormat="1" x14ac:dyDescent="0.3">
      <c r="A51" s="14"/>
      <c r="B51" s="14"/>
      <c r="C51" s="14"/>
      <c r="D51" s="14"/>
      <c r="E51" s="26"/>
      <c r="F51" s="26"/>
      <c r="G51" s="26"/>
      <c r="H51" s="8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26"/>
      <c r="F52" s="26"/>
      <c r="G52" s="26"/>
      <c r="H52" s="8"/>
      <c r="I52" s="8"/>
      <c r="J52" s="8"/>
      <c r="K52" s="8"/>
    </row>
    <row r="53" spans="1:11" s="13" customFormat="1" x14ac:dyDescent="0.3">
      <c r="A53" s="14"/>
      <c r="B53" s="14"/>
      <c r="C53" s="14"/>
      <c r="D53" s="14"/>
      <c r="E53" s="26"/>
      <c r="F53" s="26"/>
      <c r="G53" s="26"/>
      <c r="H53" s="8"/>
      <c r="I53" s="8"/>
      <c r="J53" s="8"/>
      <c r="K53" s="8"/>
    </row>
    <row r="54" spans="1:11" s="13" customFormat="1" x14ac:dyDescent="0.3">
      <c r="A54" s="14"/>
      <c r="B54" s="14"/>
      <c r="C54" s="14"/>
      <c r="D54" s="14"/>
      <c r="E54" s="26"/>
      <c r="F54" s="26"/>
      <c r="G54" s="26"/>
      <c r="H54" s="8"/>
      <c r="I54" s="8"/>
      <c r="J54" s="8"/>
      <c r="K54" s="8"/>
    </row>
    <row r="55" spans="1:11" s="13" customFormat="1" x14ac:dyDescent="0.3">
      <c r="A55" s="14"/>
      <c r="B55" s="14"/>
      <c r="C55" s="14"/>
      <c r="D55" s="14"/>
      <c r="E55" s="26"/>
      <c r="F55" s="26"/>
      <c r="G55" s="26"/>
      <c r="H55" s="8"/>
      <c r="I55" s="8"/>
      <c r="J55" s="8"/>
      <c r="K55" s="8"/>
    </row>
    <row r="56" spans="1:11" s="13" customFormat="1" x14ac:dyDescent="0.3">
      <c r="A56" s="14"/>
      <c r="B56" s="14"/>
      <c r="C56" s="14"/>
      <c r="D56" s="14"/>
      <c r="E56" s="26"/>
      <c r="F56" s="26"/>
      <c r="G56" s="26"/>
      <c r="H56" s="8"/>
      <c r="I56" s="8"/>
      <c r="J56" s="8"/>
      <c r="K56" s="8"/>
    </row>
    <row r="57" spans="1:11" s="13" customFormat="1" x14ac:dyDescent="0.3">
      <c r="A57" s="14"/>
      <c r="B57" s="14"/>
      <c r="C57" s="14"/>
      <c r="D57" s="14"/>
      <c r="E57" s="26"/>
      <c r="F57" s="26"/>
      <c r="G57" s="26"/>
      <c r="H57" s="8"/>
      <c r="I57" s="8"/>
      <c r="J57" s="8"/>
      <c r="K57" s="8"/>
    </row>
    <row r="58" spans="1:11" s="13" customFormat="1" x14ac:dyDescent="0.3">
      <c r="A58" s="14"/>
      <c r="B58" s="14"/>
      <c r="C58" s="14"/>
      <c r="D58" s="14"/>
      <c r="E58" s="26"/>
      <c r="F58" s="26"/>
      <c r="G58" s="26"/>
      <c r="H58" s="8"/>
      <c r="I58" s="8"/>
      <c r="J58" s="8"/>
      <c r="K58" s="8"/>
    </row>
    <row r="59" spans="1:11" s="13" customFormat="1" x14ac:dyDescent="0.3">
      <c r="A59" s="14"/>
      <c r="B59" s="14"/>
      <c r="C59" s="14"/>
      <c r="D59" s="14"/>
      <c r="E59" s="26"/>
      <c r="F59" s="26"/>
      <c r="G59" s="26"/>
      <c r="H59" s="8"/>
      <c r="I59" s="8"/>
      <c r="J59" s="8"/>
      <c r="K59" s="8"/>
    </row>
    <row r="60" spans="1:11" s="13" customFormat="1" x14ac:dyDescent="0.3">
      <c r="A60" s="14"/>
      <c r="B60" s="14"/>
      <c r="C60" s="14"/>
      <c r="D60" s="14"/>
      <c r="E60" s="26"/>
      <c r="F60" s="26"/>
      <c r="G60" s="26"/>
      <c r="H60" s="8"/>
      <c r="I60" s="8"/>
      <c r="J60" s="8"/>
      <c r="K60" s="8"/>
    </row>
    <row r="61" spans="1:11" s="13" customFormat="1" x14ac:dyDescent="0.3">
      <c r="A61" s="14"/>
      <c r="B61" s="14"/>
      <c r="C61" s="14"/>
      <c r="D61" s="14"/>
      <c r="E61" s="26"/>
      <c r="F61" s="26"/>
      <c r="G61" s="26"/>
      <c r="H61" s="8"/>
      <c r="I61" s="8"/>
      <c r="J61" s="8"/>
      <c r="K61" s="8"/>
    </row>
    <row r="62" spans="1:11" s="13" customFormat="1" x14ac:dyDescent="0.3">
      <c r="A62" s="14"/>
      <c r="B62" s="14"/>
      <c r="C62" s="14"/>
      <c r="D62" s="14"/>
      <c r="E62" s="26"/>
      <c r="F62" s="26"/>
      <c r="G62" s="26"/>
      <c r="H62" s="8"/>
      <c r="I62" s="8"/>
      <c r="J62" s="8"/>
      <c r="K62" s="8"/>
    </row>
    <row r="63" spans="1:11" s="13" customFormat="1" x14ac:dyDescent="0.3">
      <c r="A63" s="14"/>
      <c r="B63" s="14"/>
      <c r="C63" s="14"/>
      <c r="D63" s="14"/>
      <c r="E63" s="26"/>
      <c r="F63" s="26"/>
      <c r="G63" s="26"/>
      <c r="H63" s="8"/>
      <c r="I63" s="8"/>
      <c r="J63" s="8"/>
      <c r="K63" s="8"/>
    </row>
    <row r="64" spans="1:11" s="13" customFormat="1" x14ac:dyDescent="0.3">
      <c r="A64" s="14"/>
      <c r="B64" s="14"/>
      <c r="C64" s="14"/>
      <c r="D64" s="14"/>
      <c r="E64" s="26"/>
      <c r="F64" s="26"/>
      <c r="G64" s="26"/>
      <c r="H64" s="8"/>
      <c r="I64" s="8"/>
      <c r="J64" s="8"/>
      <c r="K64" s="8"/>
    </row>
    <row r="65" spans="1:11" s="13" customFormat="1" x14ac:dyDescent="0.3">
      <c r="A65" s="14"/>
      <c r="B65" s="14"/>
      <c r="C65" s="14"/>
      <c r="D65" s="14"/>
      <c r="E65" s="26"/>
      <c r="F65" s="26"/>
      <c r="G65" s="26"/>
      <c r="H65" s="8"/>
      <c r="I65" s="8"/>
      <c r="J65" s="8"/>
      <c r="K65" s="8"/>
    </row>
    <row r="66" spans="1:11" s="13" customFormat="1" x14ac:dyDescent="0.3">
      <c r="A66" s="14"/>
      <c r="B66" s="14"/>
      <c r="C66" s="14"/>
      <c r="D66" s="14"/>
      <c r="E66" s="26"/>
      <c r="F66" s="26"/>
      <c r="G66" s="26"/>
      <c r="H66" s="8"/>
      <c r="I66" s="8"/>
      <c r="J66" s="8"/>
      <c r="K66" s="8"/>
    </row>
    <row r="67" spans="1:11" s="13" customFormat="1" x14ac:dyDescent="0.3">
      <c r="A67" s="14"/>
      <c r="B67" s="14"/>
      <c r="C67" s="14"/>
      <c r="D67" s="14"/>
      <c r="E67" s="26"/>
      <c r="F67" s="26"/>
      <c r="G67" s="26"/>
      <c r="H67" s="8"/>
      <c r="I67" s="8"/>
      <c r="J67" s="8"/>
      <c r="K67" s="8"/>
    </row>
    <row r="68" spans="1:11" s="13" customFormat="1" x14ac:dyDescent="0.3">
      <c r="A68" s="14"/>
      <c r="B68" s="14"/>
      <c r="C68" s="14"/>
      <c r="D68" s="14"/>
      <c r="E68" s="26"/>
      <c r="F68" s="26"/>
      <c r="G68" s="26"/>
      <c r="H68" s="8"/>
      <c r="I68" s="8"/>
      <c r="J68" s="8"/>
      <c r="K68" s="8"/>
    </row>
    <row r="69" spans="1:11" s="13" customFormat="1" x14ac:dyDescent="0.3">
      <c r="A69" s="14"/>
      <c r="B69" s="14"/>
      <c r="C69" s="14"/>
      <c r="D69" s="14"/>
      <c r="E69" s="26"/>
      <c r="F69" s="26"/>
      <c r="G69" s="26"/>
      <c r="H69" s="8"/>
      <c r="I69" s="8"/>
      <c r="J69" s="8"/>
      <c r="K69" s="8"/>
    </row>
    <row r="70" spans="1:11" s="13" customFormat="1" x14ac:dyDescent="0.3">
      <c r="A70" s="14"/>
      <c r="B70" s="14"/>
      <c r="C70" s="14"/>
      <c r="D70" s="14"/>
      <c r="E70" s="26"/>
      <c r="F70" s="26"/>
      <c r="G70" s="26"/>
      <c r="H70" s="8"/>
      <c r="I70" s="8"/>
      <c r="J70" s="8"/>
      <c r="K70" s="8"/>
    </row>
    <row r="71" spans="1:11" s="13" customFormat="1" x14ac:dyDescent="0.3">
      <c r="A71" s="14"/>
      <c r="B71" s="14"/>
      <c r="C71" s="14"/>
      <c r="D71" s="14"/>
      <c r="E71" s="26"/>
      <c r="F71" s="26"/>
      <c r="G71" s="26"/>
      <c r="H71" s="8"/>
      <c r="I71" s="8"/>
      <c r="J71" s="8"/>
      <c r="K71" s="8"/>
    </row>
    <row r="72" spans="1:11" s="13" customFormat="1" x14ac:dyDescent="0.3">
      <c r="A72" s="14"/>
      <c r="B72" s="14"/>
      <c r="C72" s="14"/>
      <c r="D72" s="14"/>
      <c r="E72" s="26"/>
      <c r="F72" s="26"/>
      <c r="G72" s="26"/>
      <c r="H72" s="8"/>
      <c r="I72" s="8"/>
      <c r="J72" s="8"/>
      <c r="K72" s="8"/>
    </row>
    <row r="73" spans="1:11" s="13" customFormat="1" x14ac:dyDescent="0.3">
      <c r="A73" s="14"/>
      <c r="B73" s="14"/>
      <c r="C73" s="14"/>
      <c r="D73" s="14"/>
      <c r="E73" s="26"/>
      <c r="F73" s="26"/>
      <c r="G73" s="26"/>
      <c r="H73" s="8"/>
      <c r="I73" s="8"/>
      <c r="J73" s="8"/>
      <c r="K73" s="8"/>
    </row>
    <row r="74" spans="1:11" s="13" customFormat="1" x14ac:dyDescent="0.3">
      <c r="A74" s="14"/>
      <c r="B74" s="14"/>
      <c r="C74" s="14"/>
      <c r="D74" s="14"/>
      <c r="E74" s="26"/>
      <c r="F74" s="26"/>
      <c r="G74" s="26"/>
      <c r="H74" s="8"/>
      <c r="I74" s="8"/>
      <c r="J74" s="8"/>
      <c r="K74" s="8"/>
    </row>
    <row r="75" spans="1:11" s="13" customFormat="1" x14ac:dyDescent="0.3">
      <c r="A75" s="14"/>
      <c r="B75" s="14"/>
      <c r="C75" s="14"/>
      <c r="D75" s="14"/>
      <c r="E75" s="26"/>
      <c r="F75" s="26"/>
      <c r="G75" s="26"/>
      <c r="H75" s="8"/>
      <c r="I75" s="8"/>
      <c r="J75" s="8"/>
      <c r="K75" s="8"/>
    </row>
    <row r="76" spans="1:11" s="13" customFormat="1" x14ac:dyDescent="0.3">
      <c r="A76" s="14"/>
      <c r="B76" s="14"/>
      <c r="C76" s="14"/>
      <c r="D76" s="14"/>
      <c r="E76" s="26"/>
      <c r="F76" s="26"/>
      <c r="G76" s="26"/>
      <c r="H76" s="8"/>
      <c r="I76" s="8"/>
      <c r="J76" s="8"/>
      <c r="K76" s="8"/>
    </row>
    <row r="77" spans="1:11" s="13" customFormat="1" x14ac:dyDescent="0.3">
      <c r="A77" s="14"/>
      <c r="B77" s="14"/>
      <c r="C77" s="14"/>
      <c r="D77" s="14"/>
      <c r="E77" s="26"/>
      <c r="F77" s="26"/>
      <c r="G77" s="26"/>
      <c r="H77" s="8"/>
      <c r="I77" s="8"/>
      <c r="J77" s="8"/>
      <c r="K77" s="8"/>
    </row>
    <row r="78" spans="1:11" s="13" customFormat="1" x14ac:dyDescent="0.3">
      <c r="A78" s="14"/>
      <c r="B78" s="14"/>
      <c r="C78" s="14"/>
      <c r="D78" s="14"/>
      <c r="E78" s="26"/>
      <c r="F78" s="26"/>
      <c r="G78" s="26"/>
      <c r="H78" s="8"/>
      <c r="I78" s="8"/>
      <c r="J78" s="8"/>
      <c r="K78" s="8"/>
    </row>
    <row r="79" spans="1:11" s="13" customFormat="1" x14ac:dyDescent="0.3">
      <c r="A79" s="14"/>
      <c r="B79" s="14"/>
      <c r="C79" s="14"/>
      <c r="D79" s="14"/>
      <c r="E79" s="26"/>
      <c r="F79" s="26"/>
      <c r="G79" s="26"/>
      <c r="H79" s="8"/>
      <c r="I79" s="8"/>
      <c r="J79" s="8"/>
      <c r="K79" s="8"/>
    </row>
    <row r="80" spans="1:11" s="13" customFormat="1" x14ac:dyDescent="0.3">
      <c r="A80" s="14"/>
      <c r="B80" s="14"/>
      <c r="C80" s="14"/>
      <c r="D80" s="14"/>
      <c r="E80" s="26"/>
      <c r="F80" s="26"/>
      <c r="G80" s="26"/>
      <c r="H80" s="8"/>
      <c r="I80" s="8"/>
      <c r="J80" s="8"/>
      <c r="K80" s="8"/>
    </row>
    <row r="81" spans="1:11" s="13" customFormat="1" x14ac:dyDescent="0.3">
      <c r="A81" s="14"/>
      <c r="B81" s="14"/>
      <c r="C81" s="14"/>
      <c r="D81" s="14"/>
      <c r="E81" s="26"/>
      <c r="F81" s="26"/>
      <c r="G81" s="26"/>
      <c r="H81" s="8"/>
      <c r="I81" s="8"/>
      <c r="J81" s="8"/>
      <c r="K81" s="8"/>
    </row>
    <row r="82" spans="1:11" s="13" customFormat="1" x14ac:dyDescent="0.3">
      <c r="A82" s="14"/>
      <c r="B82" s="14"/>
      <c r="C82" s="14"/>
      <c r="D82" s="14"/>
      <c r="E82" s="26"/>
      <c r="F82" s="26"/>
      <c r="G82" s="26"/>
      <c r="H82" s="8"/>
      <c r="I82" s="8"/>
      <c r="J82" s="8"/>
      <c r="K82" s="8"/>
    </row>
    <row r="83" spans="1:11" s="13" customFormat="1" x14ac:dyDescent="0.3">
      <c r="A83" s="14"/>
      <c r="B83" s="14"/>
      <c r="C83" s="14"/>
      <c r="D83" s="14"/>
      <c r="E83" s="26"/>
      <c r="F83" s="26"/>
      <c r="G83" s="26"/>
      <c r="H83" s="8"/>
      <c r="I83" s="8"/>
      <c r="J83" s="8"/>
      <c r="K83" s="8"/>
    </row>
    <row r="84" spans="1:11" s="13" customFormat="1" x14ac:dyDescent="0.3">
      <c r="A84" s="14"/>
      <c r="B84" s="14"/>
      <c r="C84" s="14"/>
      <c r="D84" s="14"/>
      <c r="E84" s="26"/>
      <c r="F84" s="26"/>
      <c r="G84" s="26"/>
      <c r="H84" s="8"/>
      <c r="I84" s="8"/>
      <c r="J84" s="8"/>
      <c r="K84" s="8"/>
    </row>
    <row r="85" spans="1:11" s="13" customFormat="1" x14ac:dyDescent="0.3">
      <c r="A85" s="14"/>
      <c r="B85" s="14"/>
      <c r="C85" s="14"/>
      <c r="D85" s="14"/>
      <c r="E85" s="26"/>
      <c r="F85" s="26"/>
      <c r="G85" s="26"/>
      <c r="H85" s="8"/>
      <c r="I85" s="8"/>
      <c r="J85" s="8"/>
      <c r="K85" s="8"/>
    </row>
    <row r="86" spans="1:11" s="13" customFormat="1" x14ac:dyDescent="0.3">
      <c r="A86" s="14"/>
      <c r="B86" s="14"/>
      <c r="C86" s="14"/>
      <c r="D86" s="14"/>
      <c r="E86" s="26"/>
      <c r="F86" s="26"/>
      <c r="G86" s="26"/>
      <c r="H86" s="8"/>
      <c r="I86" s="8"/>
      <c r="J86" s="8"/>
      <c r="K86" s="8"/>
    </row>
    <row r="87" spans="1:11" s="13" customFormat="1" x14ac:dyDescent="0.3">
      <c r="A87" s="14"/>
      <c r="B87" s="14"/>
      <c r="C87" s="14"/>
      <c r="D87" s="14"/>
      <c r="E87" s="26"/>
      <c r="F87" s="26"/>
      <c r="G87" s="26"/>
      <c r="H87" s="8"/>
      <c r="I87" s="8"/>
      <c r="J87" s="8"/>
      <c r="K87" s="8"/>
    </row>
    <row r="88" spans="1:11" s="13" customFormat="1" x14ac:dyDescent="0.3">
      <c r="A88" s="14"/>
      <c r="B88" s="14"/>
      <c r="C88" s="14"/>
      <c r="D88" s="14"/>
      <c r="E88" s="26"/>
      <c r="F88" s="26"/>
      <c r="G88" s="26"/>
      <c r="H88" s="8"/>
      <c r="I88" s="8"/>
      <c r="J88" s="8"/>
      <c r="K88" s="8"/>
    </row>
    <row r="89" spans="1:11" s="13" customFormat="1" x14ac:dyDescent="0.3">
      <c r="A89" s="14"/>
      <c r="B89" s="14"/>
      <c r="C89" s="14"/>
      <c r="D89" s="14"/>
      <c r="E89" s="26"/>
      <c r="F89" s="26"/>
      <c r="G89" s="26"/>
      <c r="H89" s="8"/>
      <c r="I89" s="8"/>
      <c r="J89" s="8"/>
      <c r="K89" s="8"/>
    </row>
    <row r="90" spans="1:11" s="13" customFormat="1" x14ac:dyDescent="0.3">
      <c r="A90" s="14"/>
      <c r="B90" s="14"/>
      <c r="C90" s="14"/>
      <c r="D90" s="14"/>
      <c r="E90" s="26"/>
      <c r="F90" s="26"/>
      <c r="G90" s="26"/>
      <c r="H90" s="8"/>
      <c r="I90" s="8"/>
      <c r="J90" s="8"/>
      <c r="K90" s="8"/>
    </row>
    <row r="91" spans="1:11" s="13" customFormat="1" x14ac:dyDescent="0.3">
      <c r="A91" s="14"/>
      <c r="B91" s="14"/>
      <c r="C91" s="14"/>
      <c r="D91" s="14"/>
      <c r="E91" s="26"/>
      <c r="F91" s="26"/>
      <c r="G91" s="26"/>
      <c r="H91" s="8"/>
      <c r="I91" s="8"/>
      <c r="J91" s="8"/>
      <c r="K91" s="8"/>
    </row>
    <row r="92" spans="1:11" s="13" customFormat="1" x14ac:dyDescent="0.3">
      <c r="A92" s="14"/>
      <c r="B92" s="14"/>
      <c r="C92" s="14"/>
      <c r="D92" s="14"/>
      <c r="E92" s="26"/>
      <c r="F92" s="26"/>
      <c r="G92" s="26"/>
      <c r="H92" s="8"/>
      <c r="I92" s="8"/>
      <c r="J92" s="8"/>
      <c r="K92" s="8"/>
    </row>
    <row r="93" spans="1:11" s="13" customFormat="1" x14ac:dyDescent="0.3">
      <c r="A93" s="14"/>
      <c r="B93" s="14"/>
      <c r="C93" s="14"/>
      <c r="D93" s="14"/>
      <c r="E93" s="26"/>
      <c r="F93" s="26"/>
      <c r="G93" s="26"/>
      <c r="H93" s="8"/>
      <c r="I93" s="8"/>
      <c r="J93" s="8"/>
      <c r="K93" s="8"/>
    </row>
    <row r="94" spans="1:11" s="13" customFormat="1" x14ac:dyDescent="0.3">
      <c r="A94" s="14"/>
      <c r="B94" s="14"/>
      <c r="C94" s="14"/>
      <c r="D94" s="14"/>
      <c r="E94" s="26"/>
      <c r="F94" s="26"/>
      <c r="G94" s="26"/>
      <c r="H94" s="8"/>
      <c r="I94" s="8"/>
      <c r="J94" s="8"/>
      <c r="K94" s="8"/>
    </row>
    <row r="95" spans="1:11" s="13" customFormat="1" x14ac:dyDescent="0.3">
      <c r="A95" s="14"/>
      <c r="B95" s="14"/>
      <c r="C95" s="14"/>
      <c r="D95" s="14"/>
      <c r="E95" s="26"/>
      <c r="F95" s="26"/>
      <c r="G95" s="26"/>
      <c r="H95" s="8"/>
      <c r="I95" s="8"/>
      <c r="J95" s="8"/>
      <c r="K95" s="8"/>
    </row>
    <row r="96" spans="1:11" s="13" customFormat="1" x14ac:dyDescent="0.3">
      <c r="A96" s="14"/>
      <c r="B96" s="14"/>
      <c r="C96" s="14"/>
      <c r="D96" s="14"/>
      <c r="E96" s="26"/>
      <c r="F96" s="26"/>
      <c r="G96" s="26"/>
      <c r="H96" s="8"/>
      <c r="I96" s="8"/>
      <c r="J96" s="8"/>
      <c r="K96" s="8"/>
    </row>
    <row r="97" spans="1:11" s="13" customFormat="1" x14ac:dyDescent="0.3">
      <c r="A97" s="14"/>
      <c r="B97" s="14"/>
      <c r="C97" s="14"/>
      <c r="D97" s="14"/>
      <c r="E97" s="26"/>
      <c r="F97" s="26"/>
      <c r="G97" s="26"/>
      <c r="H97" s="8"/>
      <c r="I97" s="8"/>
      <c r="J97" s="8"/>
      <c r="K97" s="8"/>
    </row>
    <row r="98" spans="1:11" s="13" customFormat="1" x14ac:dyDescent="0.3">
      <c r="A98" s="14"/>
      <c r="B98" s="14"/>
      <c r="C98" s="14"/>
      <c r="D98" s="14"/>
      <c r="E98" s="26"/>
      <c r="F98" s="26"/>
      <c r="G98" s="26"/>
      <c r="H98" s="8"/>
      <c r="I98" s="8"/>
      <c r="J98" s="8"/>
      <c r="K98" s="8"/>
    </row>
    <row r="99" spans="1:11" s="13" customFormat="1" x14ac:dyDescent="0.3">
      <c r="A99" s="14"/>
      <c r="B99" s="14"/>
      <c r="C99" s="14"/>
      <c r="D99" s="14"/>
      <c r="E99" s="26"/>
      <c r="F99" s="26"/>
      <c r="G99" s="26"/>
      <c r="H99" s="8"/>
      <c r="I99" s="8"/>
      <c r="J99" s="8"/>
      <c r="K99" s="8"/>
    </row>
    <row r="100" spans="1:11" s="13" customFormat="1" x14ac:dyDescent="0.3">
      <c r="A100" s="14"/>
      <c r="B100" s="14"/>
      <c r="C100" s="14"/>
      <c r="D100" s="14"/>
      <c r="E100" s="26"/>
      <c r="F100" s="26"/>
      <c r="G100" s="26"/>
      <c r="H100" s="8"/>
      <c r="I100" s="8"/>
      <c r="J100" s="8"/>
      <c r="K100" s="8"/>
    </row>
    <row r="101" spans="1:11" s="13" customFormat="1" x14ac:dyDescent="0.3">
      <c r="A101" s="14"/>
      <c r="B101" s="14"/>
      <c r="C101" s="14"/>
      <c r="D101" s="14"/>
      <c r="E101" s="26"/>
      <c r="F101" s="26"/>
      <c r="G101" s="26"/>
      <c r="H101" s="8"/>
      <c r="I101" s="8"/>
      <c r="J101" s="8"/>
      <c r="K101" s="8"/>
    </row>
    <row r="102" spans="1:11" s="13" customFormat="1" x14ac:dyDescent="0.3">
      <c r="A102" s="14"/>
      <c r="B102" s="14"/>
      <c r="C102" s="14"/>
      <c r="D102" s="14"/>
      <c r="E102" s="26"/>
      <c r="F102" s="26"/>
      <c r="G102" s="26"/>
      <c r="H102" s="8"/>
      <c r="I102" s="8"/>
      <c r="J102" s="8"/>
      <c r="K102" s="8"/>
    </row>
    <row r="103" spans="1:11" s="13" customFormat="1" x14ac:dyDescent="0.3">
      <c r="A103" s="14"/>
      <c r="B103" s="14"/>
      <c r="C103" s="14"/>
      <c r="D103" s="14"/>
      <c r="E103" s="26"/>
      <c r="F103" s="26"/>
      <c r="G103" s="26"/>
      <c r="H103" s="8"/>
      <c r="I103" s="8"/>
      <c r="J103" s="8"/>
      <c r="K103" s="8"/>
    </row>
    <row r="104" spans="1:11" s="13" customFormat="1" x14ac:dyDescent="0.3">
      <c r="A104" s="14"/>
      <c r="B104" s="14"/>
      <c r="C104" s="14"/>
      <c r="D104" s="14"/>
      <c r="E104" s="26"/>
      <c r="F104" s="26"/>
      <c r="G104" s="26"/>
      <c r="H104" s="8"/>
      <c r="I104" s="8"/>
      <c r="J104" s="8"/>
      <c r="K104" s="8"/>
    </row>
    <row r="105" spans="1:11" s="13" customFormat="1" x14ac:dyDescent="0.3">
      <c r="A105" s="14"/>
      <c r="B105" s="14"/>
      <c r="C105" s="14"/>
      <c r="D105" s="14"/>
      <c r="E105" s="26"/>
      <c r="F105" s="26"/>
      <c r="G105" s="26"/>
      <c r="H105" s="8"/>
      <c r="I105" s="8"/>
      <c r="J105" s="8"/>
      <c r="K105" s="8"/>
    </row>
    <row r="106" spans="1:11" s="13" customFormat="1" x14ac:dyDescent="0.3">
      <c r="A106" s="14"/>
      <c r="B106" s="14"/>
      <c r="C106" s="14"/>
      <c r="D106" s="14"/>
      <c r="E106" s="26"/>
      <c r="F106" s="26"/>
      <c r="G106" s="26"/>
      <c r="H106" s="8"/>
      <c r="I106" s="8"/>
      <c r="J106" s="8"/>
      <c r="K106" s="8"/>
    </row>
    <row r="107" spans="1:11" s="13" customFormat="1" x14ac:dyDescent="0.3">
      <c r="A107" s="14"/>
      <c r="B107" s="14"/>
      <c r="C107" s="14"/>
      <c r="D107" s="14"/>
      <c r="E107" s="26"/>
      <c r="F107" s="26"/>
      <c r="G107" s="26"/>
      <c r="H107" s="8"/>
      <c r="I107" s="8"/>
      <c r="J107" s="8"/>
      <c r="K107" s="8"/>
    </row>
    <row r="108" spans="1:11" s="13" customFormat="1" x14ac:dyDescent="0.3">
      <c r="A108" s="14"/>
      <c r="B108" s="14"/>
      <c r="C108" s="14"/>
      <c r="D108" s="14"/>
      <c r="E108" s="26"/>
      <c r="F108" s="26"/>
      <c r="G108" s="26"/>
      <c r="H108" s="8"/>
      <c r="I108" s="8"/>
      <c r="J108" s="8"/>
      <c r="K108" s="8"/>
    </row>
    <row r="109" spans="1:11" s="13" customFormat="1" x14ac:dyDescent="0.3">
      <c r="A109" s="14"/>
      <c r="B109" s="14"/>
      <c r="C109" s="14"/>
      <c r="D109" s="14"/>
      <c r="E109" s="26"/>
      <c r="F109" s="26"/>
      <c r="G109" s="26"/>
      <c r="H109" s="8"/>
      <c r="I109" s="8"/>
      <c r="J109" s="8"/>
      <c r="K109" s="8"/>
    </row>
    <row r="110" spans="1:11" s="13" customFormat="1" x14ac:dyDescent="0.3">
      <c r="A110" s="14"/>
      <c r="B110" s="14"/>
      <c r="C110" s="14"/>
      <c r="D110" s="14"/>
      <c r="E110" s="26"/>
      <c r="F110" s="26"/>
      <c r="G110" s="26"/>
      <c r="H110" s="8"/>
      <c r="I110" s="8"/>
      <c r="J110" s="8"/>
      <c r="K110" s="8"/>
    </row>
    <row r="111" spans="1:11" s="13" customFormat="1" x14ac:dyDescent="0.3">
      <c r="A111" s="14"/>
      <c r="B111" s="14"/>
      <c r="C111" s="14"/>
      <c r="D111" s="14"/>
      <c r="E111" s="26"/>
      <c r="F111" s="26"/>
      <c r="G111" s="26"/>
      <c r="H111" s="8"/>
      <c r="I111" s="8"/>
      <c r="J111" s="8"/>
      <c r="K111" s="8"/>
    </row>
    <row r="112" spans="1:11" s="13" customFormat="1" x14ac:dyDescent="0.3">
      <c r="A112" s="14"/>
      <c r="B112" s="14"/>
      <c r="C112" s="14"/>
      <c r="D112" s="14"/>
      <c r="E112" s="26"/>
      <c r="F112" s="26"/>
      <c r="G112" s="26"/>
      <c r="H112" s="8"/>
      <c r="I112" s="8"/>
      <c r="J112" s="8"/>
      <c r="K112" s="8"/>
    </row>
    <row r="113" spans="1:11" s="13" customFormat="1" x14ac:dyDescent="0.3">
      <c r="A113" s="14"/>
      <c r="B113" s="14"/>
      <c r="C113" s="14"/>
      <c r="D113" s="14"/>
      <c r="E113" s="26"/>
      <c r="F113" s="26"/>
      <c r="G113" s="26"/>
      <c r="H113" s="8"/>
      <c r="I113" s="8"/>
      <c r="J113" s="8"/>
      <c r="K113" s="8"/>
    </row>
    <row r="114" spans="1:11" s="13" customFormat="1" x14ac:dyDescent="0.3">
      <c r="A114" s="14"/>
      <c r="B114" s="14"/>
      <c r="C114" s="14"/>
      <c r="D114" s="14"/>
      <c r="E114" s="26"/>
      <c r="F114" s="26"/>
      <c r="G114" s="26"/>
      <c r="H114" s="8"/>
      <c r="I114" s="8"/>
      <c r="J114" s="8"/>
      <c r="K114" s="8"/>
    </row>
    <row r="115" spans="1:11" s="13" customFormat="1" x14ac:dyDescent="0.3">
      <c r="A115" s="14"/>
      <c r="B115" s="14"/>
      <c r="C115" s="14"/>
      <c r="D115" s="14"/>
      <c r="E115" s="26"/>
      <c r="F115" s="26"/>
      <c r="G115" s="26"/>
      <c r="H115" s="8"/>
      <c r="I115" s="8"/>
      <c r="J115" s="8"/>
      <c r="K115" s="8"/>
    </row>
    <row r="116" spans="1:11" s="13" customFormat="1" x14ac:dyDescent="0.3">
      <c r="A116" s="14"/>
      <c r="B116" s="14"/>
      <c r="C116" s="14"/>
      <c r="D116" s="14"/>
      <c r="E116" s="26"/>
      <c r="F116" s="26"/>
      <c r="G116" s="26"/>
      <c r="H116" s="8"/>
      <c r="I116" s="8"/>
      <c r="J116" s="8"/>
      <c r="K116" s="8"/>
    </row>
    <row r="117" spans="1:11" s="13" customFormat="1" x14ac:dyDescent="0.3">
      <c r="A117" s="14"/>
      <c r="B117" s="14"/>
      <c r="C117" s="14"/>
      <c r="D117" s="14"/>
      <c r="E117" s="26"/>
      <c r="F117" s="26"/>
      <c r="G117" s="26"/>
      <c r="H117" s="8"/>
      <c r="I117" s="8"/>
      <c r="J117" s="8"/>
      <c r="K117" s="8"/>
    </row>
    <row r="118" spans="1:11" s="13" customFormat="1" x14ac:dyDescent="0.3">
      <c r="A118" s="14"/>
      <c r="B118" s="14"/>
      <c r="C118" s="14"/>
      <c r="D118" s="14"/>
      <c r="E118" s="26"/>
      <c r="F118" s="26"/>
      <c r="G118" s="26"/>
      <c r="H118" s="8"/>
      <c r="I118" s="8"/>
      <c r="J118" s="8"/>
      <c r="K118" s="8"/>
    </row>
    <row r="119" spans="1:11" s="13" customFormat="1" x14ac:dyDescent="0.3">
      <c r="A119" s="14"/>
      <c r="B119" s="14"/>
      <c r="C119" s="14"/>
      <c r="D119" s="14"/>
      <c r="E119" s="26"/>
      <c r="F119" s="26"/>
      <c r="G119" s="26"/>
      <c r="H119" s="8"/>
      <c r="I119" s="8"/>
      <c r="J119" s="8"/>
      <c r="K119" s="8"/>
    </row>
    <row r="120" spans="1:11" s="13" customFormat="1" x14ac:dyDescent="0.3">
      <c r="A120" s="14"/>
      <c r="B120" s="14"/>
      <c r="C120" s="14"/>
      <c r="D120" s="14"/>
      <c r="E120" s="26"/>
      <c r="F120" s="26"/>
      <c r="G120" s="26"/>
      <c r="H120" s="8"/>
      <c r="I120" s="8"/>
      <c r="J120" s="8"/>
      <c r="K120" s="8"/>
    </row>
    <row r="121" spans="1:11" s="13" customFormat="1" x14ac:dyDescent="0.3">
      <c r="A121" s="14"/>
      <c r="B121" s="14"/>
      <c r="C121" s="14"/>
      <c r="D121" s="14"/>
      <c r="E121" s="26"/>
      <c r="F121" s="26"/>
      <c r="G121" s="26"/>
      <c r="H121" s="8"/>
      <c r="I121" s="8"/>
      <c r="J121" s="8"/>
      <c r="K121" s="8"/>
    </row>
    <row r="122" spans="1:11" s="13" customFormat="1" x14ac:dyDescent="0.3">
      <c r="A122" s="14"/>
      <c r="B122" s="14"/>
      <c r="C122" s="14"/>
      <c r="D122" s="14"/>
      <c r="E122" s="26"/>
      <c r="F122" s="26"/>
      <c r="G122" s="26"/>
      <c r="H122" s="8"/>
      <c r="I122" s="8"/>
      <c r="J122" s="8"/>
      <c r="K122" s="8"/>
    </row>
    <row r="123" spans="1:11" s="13" customFormat="1" x14ac:dyDescent="0.3">
      <c r="A123" s="14"/>
      <c r="B123" s="14"/>
      <c r="C123" s="14"/>
      <c r="D123" s="14"/>
      <c r="E123" s="26"/>
      <c r="F123" s="26"/>
      <c r="G123" s="26"/>
      <c r="H123" s="8"/>
      <c r="I123" s="8"/>
      <c r="J123" s="8"/>
      <c r="K123" s="8"/>
    </row>
    <row r="124" spans="1:11" s="13" customFormat="1" x14ac:dyDescent="0.3">
      <c r="A124" s="14"/>
      <c r="B124" s="14"/>
      <c r="C124" s="14"/>
      <c r="D124" s="14"/>
      <c r="E124" s="26"/>
      <c r="F124" s="26"/>
      <c r="G124" s="26"/>
      <c r="H124" s="8"/>
      <c r="I124" s="8"/>
      <c r="J124" s="8"/>
      <c r="K124" s="8"/>
    </row>
    <row r="125" spans="1:11" s="13" customFormat="1" x14ac:dyDescent="0.3">
      <c r="A125" s="14"/>
      <c r="B125" s="14"/>
      <c r="C125" s="14"/>
      <c r="D125" s="14"/>
      <c r="E125" s="26"/>
      <c r="F125" s="26"/>
      <c r="G125" s="26"/>
      <c r="H125" s="8"/>
      <c r="I125" s="8"/>
      <c r="J125" s="8"/>
      <c r="K125" s="8"/>
    </row>
    <row r="126" spans="1:11" s="13" customFormat="1" x14ac:dyDescent="0.3">
      <c r="A126" s="14"/>
      <c r="B126" s="14"/>
      <c r="C126" s="14"/>
      <c r="D126" s="14"/>
      <c r="E126" s="26"/>
      <c r="F126" s="26"/>
      <c r="G126" s="26"/>
      <c r="H126" s="8"/>
      <c r="I126" s="8"/>
      <c r="J126" s="8"/>
      <c r="K126" s="8"/>
    </row>
    <row r="127" spans="1:11" s="13" customFormat="1" x14ac:dyDescent="0.3">
      <c r="A127" s="14"/>
      <c r="B127" s="14"/>
      <c r="C127" s="14"/>
      <c r="D127" s="14"/>
      <c r="E127" s="26"/>
      <c r="F127" s="26"/>
      <c r="G127" s="26"/>
      <c r="H127" s="8"/>
      <c r="I127" s="8"/>
      <c r="J127" s="8"/>
      <c r="K127" s="8"/>
    </row>
    <row r="128" spans="1:11" s="13" customFormat="1" x14ac:dyDescent="0.3">
      <c r="A128" s="14"/>
      <c r="B128" s="14"/>
      <c r="C128" s="14"/>
      <c r="D128" s="14"/>
      <c r="E128" s="26"/>
      <c r="F128" s="26"/>
      <c r="G128" s="26"/>
      <c r="H128" s="8"/>
      <c r="I128" s="8"/>
      <c r="J128" s="8"/>
      <c r="K128" s="8"/>
    </row>
    <row r="129" spans="1:11" s="13" customFormat="1" x14ac:dyDescent="0.3">
      <c r="A129" s="14"/>
      <c r="B129" s="14"/>
      <c r="C129" s="14"/>
      <c r="D129" s="14"/>
      <c r="E129" s="26"/>
      <c r="F129" s="26"/>
      <c r="G129" s="26"/>
      <c r="H129" s="8"/>
      <c r="I129" s="8"/>
      <c r="J129" s="8"/>
      <c r="K129" s="8"/>
    </row>
    <row r="130" spans="1:11" s="13" customFormat="1" x14ac:dyDescent="0.3">
      <c r="A130" s="14"/>
      <c r="B130" s="14"/>
      <c r="C130" s="14"/>
      <c r="D130" s="14"/>
      <c r="E130" s="26"/>
      <c r="F130" s="26"/>
      <c r="G130" s="26"/>
      <c r="H130" s="8"/>
      <c r="I130" s="8"/>
      <c r="J130" s="8"/>
      <c r="K130" s="8"/>
    </row>
    <row r="131" spans="1:11" s="13" customFormat="1" x14ac:dyDescent="0.3">
      <c r="A131" s="14"/>
      <c r="B131" s="14"/>
      <c r="C131" s="14"/>
      <c r="D131" s="14"/>
      <c r="E131" s="26"/>
      <c r="F131" s="26"/>
      <c r="G131" s="26"/>
      <c r="H131" s="8"/>
      <c r="I131" s="8"/>
      <c r="J131" s="8"/>
      <c r="K131" s="8"/>
    </row>
    <row r="132" spans="1:11" s="13" customFormat="1" x14ac:dyDescent="0.3">
      <c r="A132" s="14"/>
      <c r="B132" s="14"/>
      <c r="C132" s="14"/>
      <c r="D132" s="14"/>
      <c r="E132" s="26"/>
      <c r="F132" s="26"/>
      <c r="G132" s="26"/>
      <c r="H132" s="8"/>
      <c r="I132" s="8"/>
      <c r="J132" s="8"/>
      <c r="K132" s="8"/>
    </row>
    <row r="133" spans="1:11" s="13" customFormat="1" x14ac:dyDescent="0.3">
      <c r="A133" s="14"/>
      <c r="B133" s="14"/>
      <c r="C133" s="14"/>
      <c r="D133" s="14"/>
      <c r="E133" s="26"/>
      <c r="F133" s="26"/>
      <c r="G133" s="26"/>
      <c r="H133" s="8"/>
      <c r="I133" s="8"/>
      <c r="J133" s="8"/>
      <c r="K133" s="8"/>
    </row>
    <row r="134" spans="1:11" s="13" customFormat="1" x14ac:dyDescent="0.3">
      <c r="A134" s="14"/>
      <c r="B134" s="14"/>
      <c r="C134" s="14"/>
      <c r="D134" s="14"/>
      <c r="E134" s="26"/>
      <c r="F134" s="26"/>
      <c r="G134" s="26"/>
      <c r="H134" s="8"/>
      <c r="I134" s="8"/>
      <c r="J134" s="8"/>
      <c r="K134" s="8"/>
    </row>
    <row r="135" spans="1:11" s="13" customFormat="1" x14ac:dyDescent="0.3">
      <c r="A135" s="14"/>
      <c r="B135" s="14"/>
      <c r="C135" s="14"/>
      <c r="D135" s="14"/>
      <c r="E135" s="26"/>
      <c r="F135" s="26"/>
      <c r="G135" s="26"/>
      <c r="H135" s="8"/>
      <c r="I135" s="8"/>
      <c r="J135" s="8"/>
      <c r="K135" s="8"/>
    </row>
    <row r="136" spans="1:11" s="13" customFormat="1" x14ac:dyDescent="0.3">
      <c r="A136" s="14"/>
      <c r="B136" s="14"/>
      <c r="C136" s="14"/>
      <c r="D136" s="14"/>
      <c r="E136" s="26"/>
      <c r="F136" s="26"/>
      <c r="G136" s="26"/>
      <c r="H136" s="8"/>
      <c r="I136" s="8"/>
      <c r="J136" s="8"/>
      <c r="K136" s="8"/>
    </row>
    <row r="137" spans="1:11" s="13" customFormat="1" x14ac:dyDescent="0.3">
      <c r="A137" s="14"/>
      <c r="B137" s="14"/>
      <c r="C137" s="14"/>
      <c r="D137" s="14"/>
      <c r="E137" s="26"/>
      <c r="F137" s="26"/>
      <c r="G137" s="26"/>
      <c r="H137" s="8"/>
      <c r="I137" s="8"/>
      <c r="J137" s="8"/>
      <c r="K137" s="8"/>
    </row>
    <row r="138" spans="1:11" s="13" customFormat="1" x14ac:dyDescent="0.3">
      <c r="A138" s="14"/>
      <c r="B138" s="14"/>
      <c r="C138" s="14"/>
      <c r="D138" s="14"/>
      <c r="E138" s="26"/>
      <c r="F138" s="26"/>
      <c r="G138" s="26"/>
      <c r="H138" s="8"/>
      <c r="I138" s="8"/>
      <c r="J138" s="8"/>
      <c r="K138" s="8"/>
    </row>
    <row r="139" spans="1:11" s="13" customFormat="1" x14ac:dyDescent="0.3">
      <c r="A139" s="14"/>
      <c r="B139" s="14"/>
      <c r="C139" s="14"/>
      <c r="D139" s="14"/>
      <c r="E139" s="26"/>
      <c r="F139" s="26"/>
      <c r="G139" s="26"/>
      <c r="H139" s="8"/>
      <c r="I139" s="8"/>
      <c r="J139" s="8"/>
      <c r="K139" s="8"/>
    </row>
    <row r="140" spans="1:11" s="13" customFormat="1" x14ac:dyDescent="0.3">
      <c r="A140" s="14"/>
      <c r="B140" s="14"/>
      <c r="C140" s="14"/>
      <c r="D140" s="14"/>
      <c r="E140" s="26"/>
      <c r="F140" s="26"/>
      <c r="G140" s="26"/>
      <c r="H140" s="8"/>
      <c r="I140" s="8"/>
      <c r="J140" s="8"/>
      <c r="K140" s="8"/>
    </row>
    <row r="141" spans="1:11" s="13" customFormat="1" x14ac:dyDescent="0.3">
      <c r="A141" s="14"/>
      <c r="B141" s="14"/>
      <c r="C141" s="14"/>
      <c r="D141" s="14"/>
      <c r="E141" s="26"/>
      <c r="F141" s="26"/>
      <c r="G141" s="26"/>
      <c r="H141" s="8"/>
      <c r="I141" s="8"/>
      <c r="J141" s="8"/>
      <c r="K141" s="8"/>
    </row>
    <row r="142" spans="1:11" s="13" customFormat="1" x14ac:dyDescent="0.3">
      <c r="A142" s="14"/>
      <c r="B142" s="14"/>
      <c r="C142" s="14"/>
      <c r="D142" s="14"/>
      <c r="E142" s="26"/>
      <c r="F142" s="26"/>
      <c r="G142" s="26"/>
      <c r="H142" s="8"/>
      <c r="I142" s="8"/>
      <c r="J142" s="8"/>
      <c r="K142" s="8"/>
    </row>
    <row r="143" spans="1:11" s="13" customFormat="1" x14ac:dyDescent="0.3">
      <c r="A143" s="14"/>
      <c r="B143" s="14"/>
      <c r="C143" s="14"/>
      <c r="D143" s="14"/>
      <c r="E143" s="26"/>
      <c r="F143" s="26"/>
      <c r="G143" s="26"/>
      <c r="H143" s="8"/>
      <c r="I143" s="8"/>
      <c r="J143" s="8"/>
      <c r="K143" s="8"/>
    </row>
    <row r="144" spans="1:11" s="13" customFormat="1" ht="14.4" customHeight="1" x14ac:dyDescent="0.3">
      <c r="A144" s="14"/>
      <c r="B144" s="14"/>
      <c r="C144" s="14"/>
      <c r="D144" s="14"/>
      <c r="E144" s="26"/>
      <c r="F144" s="26"/>
      <c r="G144" s="26"/>
      <c r="H144" s="8"/>
      <c r="I144" s="8"/>
      <c r="J144" s="8"/>
      <c r="K144" s="8"/>
    </row>
    <row r="145" spans="1:11" s="13" customFormat="1" x14ac:dyDescent="0.3">
      <c r="A145" s="14"/>
      <c r="B145" s="14"/>
      <c r="C145" s="14"/>
      <c r="D145" s="14"/>
      <c r="E145" s="26"/>
      <c r="F145" s="26"/>
      <c r="G145" s="26"/>
      <c r="H145" s="8"/>
      <c r="I145" s="8"/>
      <c r="J145" s="8"/>
      <c r="K145" s="8"/>
    </row>
    <row r="146" spans="1:11" s="25" customFormat="1" x14ac:dyDescent="0.3">
      <c r="A146" s="14"/>
      <c r="B146" s="14"/>
      <c r="C146" s="14"/>
      <c r="D146" s="14"/>
      <c r="E146" s="26"/>
      <c r="F146" s="26"/>
      <c r="G146" s="26"/>
      <c r="H146" s="8"/>
      <c r="I146" s="8"/>
      <c r="J146" s="8"/>
      <c r="K146" s="8"/>
    </row>
    <row r="147" spans="1:11" s="25" customFormat="1" x14ac:dyDescent="0.3">
      <c r="A147" s="14"/>
      <c r="B147" s="14"/>
      <c r="C147" s="14"/>
      <c r="D147" s="14"/>
      <c r="E147" s="26"/>
      <c r="F147" s="26"/>
      <c r="G147" s="26"/>
      <c r="H147" s="8"/>
      <c r="I147" s="8"/>
      <c r="J147" s="8"/>
      <c r="K147" s="8"/>
    </row>
    <row r="148" spans="1:11" s="13" customFormat="1" x14ac:dyDescent="0.3">
      <c r="A148" s="14"/>
      <c r="B148" s="14"/>
      <c r="C148" s="14"/>
      <c r="D148" s="14"/>
      <c r="E148" s="26"/>
      <c r="F148" s="26"/>
      <c r="G148" s="26"/>
      <c r="H148" s="8"/>
      <c r="I148" s="8"/>
      <c r="J148" s="8"/>
      <c r="K148" s="8"/>
    </row>
    <row r="149" spans="1:11" s="13" customFormat="1" x14ac:dyDescent="0.3">
      <c r="A149" s="14"/>
      <c r="B149" s="14"/>
      <c r="C149" s="14"/>
      <c r="D149" s="14"/>
      <c r="E149" s="26"/>
      <c r="F149" s="26"/>
      <c r="G149" s="26"/>
      <c r="H149" s="8"/>
      <c r="I149" s="8"/>
      <c r="J149" s="8"/>
      <c r="K149" s="8"/>
    </row>
    <row r="150" spans="1:11" s="13" customFormat="1" x14ac:dyDescent="0.3">
      <c r="A150" s="14"/>
      <c r="B150" s="14"/>
      <c r="C150" s="14"/>
      <c r="D150" s="14"/>
      <c r="E150" s="26"/>
      <c r="F150" s="26"/>
      <c r="G150" s="26"/>
      <c r="H150" s="8"/>
      <c r="I150" s="8"/>
      <c r="J150" s="8"/>
      <c r="K150" s="8"/>
    </row>
    <row r="151" spans="1:11" s="13" customFormat="1" x14ac:dyDescent="0.3">
      <c r="A151" s="14"/>
      <c r="B151" s="14"/>
      <c r="C151" s="14"/>
      <c r="D151" s="14"/>
      <c r="E151" s="26"/>
      <c r="F151" s="26"/>
      <c r="G151" s="26"/>
      <c r="H151" s="8"/>
      <c r="I151" s="8"/>
      <c r="J151" s="8"/>
      <c r="K151" s="8"/>
    </row>
    <row r="152" spans="1:11" s="13" customFormat="1" x14ac:dyDescent="0.3">
      <c r="A152" s="14"/>
      <c r="B152" s="14"/>
      <c r="C152" s="14"/>
      <c r="D152" s="14"/>
      <c r="E152" s="26"/>
      <c r="F152" s="26"/>
      <c r="G152" s="26"/>
      <c r="H152" s="8"/>
      <c r="I152" s="8"/>
      <c r="J152" s="8"/>
      <c r="K152" s="8"/>
    </row>
    <row r="153" spans="1:11" s="13" customFormat="1" x14ac:dyDescent="0.3">
      <c r="A153" s="14"/>
      <c r="B153" s="14"/>
      <c r="C153" s="14"/>
      <c r="D153" s="14"/>
      <c r="E153" s="26"/>
      <c r="F153" s="26"/>
      <c r="G153" s="26"/>
      <c r="H153" s="8"/>
      <c r="I153" s="8"/>
      <c r="J153" s="8"/>
      <c r="K153" s="8"/>
    </row>
    <row r="154" spans="1:11" s="13" customFormat="1" x14ac:dyDescent="0.3">
      <c r="A154" s="14"/>
      <c r="B154" s="14"/>
      <c r="C154" s="14"/>
      <c r="D154" s="14"/>
      <c r="E154" s="26"/>
      <c r="F154" s="26"/>
      <c r="G154" s="26"/>
      <c r="H154" s="8"/>
      <c r="I154" s="8"/>
      <c r="J154" s="8"/>
      <c r="K154" s="8"/>
    </row>
    <row r="155" spans="1:11" s="13" customFormat="1" ht="14.4" customHeight="1" x14ac:dyDescent="0.3">
      <c r="A155" s="14"/>
      <c r="B155" s="14"/>
      <c r="C155" s="14"/>
      <c r="D155" s="14"/>
      <c r="E155" s="26"/>
      <c r="F155" s="26"/>
      <c r="G155" s="26"/>
      <c r="H155" s="8"/>
      <c r="I155" s="8"/>
      <c r="J155" s="8"/>
      <c r="K155" s="8"/>
    </row>
    <row r="156" spans="1:11" s="13" customFormat="1" x14ac:dyDescent="0.3">
      <c r="A156" s="14"/>
      <c r="B156" s="14"/>
      <c r="C156" s="14"/>
      <c r="D156" s="14"/>
      <c r="E156" s="26"/>
      <c r="F156" s="26"/>
      <c r="G156" s="26"/>
      <c r="H156" s="8"/>
      <c r="I156" s="8"/>
      <c r="J156" s="8"/>
      <c r="K156" s="8"/>
    </row>
    <row r="157" spans="1:11" s="25" customFormat="1" x14ac:dyDescent="0.3">
      <c r="A157" s="14"/>
      <c r="B157" s="14"/>
      <c r="C157" s="14"/>
      <c r="D157" s="14"/>
      <c r="E157" s="26"/>
      <c r="F157" s="26"/>
      <c r="G157" s="26"/>
      <c r="H157" s="8"/>
      <c r="I157" s="8"/>
      <c r="J157" s="8"/>
      <c r="K157" s="8"/>
    </row>
    <row r="158" spans="1:11" s="25" customFormat="1" x14ac:dyDescent="0.3">
      <c r="A158" s="14"/>
      <c r="B158" s="14"/>
      <c r="C158" s="14"/>
      <c r="D158" s="14"/>
      <c r="E158" s="26"/>
      <c r="F158" s="26"/>
      <c r="G158" s="26"/>
      <c r="H158" s="8"/>
      <c r="I158" s="8"/>
      <c r="J158" s="8"/>
      <c r="K158" s="8"/>
    </row>
    <row r="159" spans="1:11" s="25" customFormat="1" x14ac:dyDescent="0.3">
      <c r="A159" s="14"/>
      <c r="B159" s="14"/>
      <c r="C159" s="14"/>
      <c r="D159" s="14"/>
      <c r="E159" s="26"/>
      <c r="F159" s="26"/>
      <c r="G159" s="26"/>
      <c r="H159" s="8"/>
      <c r="I159" s="8"/>
      <c r="J159" s="8"/>
      <c r="K159" s="8"/>
    </row>
    <row r="160" spans="1:11" s="25" customFormat="1" x14ac:dyDescent="0.3">
      <c r="A160" s="14"/>
      <c r="B160" s="14"/>
      <c r="C160" s="14"/>
      <c r="D160" s="14"/>
      <c r="E160" s="26"/>
      <c r="F160" s="26"/>
      <c r="G160" s="26"/>
      <c r="H160" s="8"/>
      <c r="I160" s="8"/>
      <c r="J160" s="8"/>
      <c r="K160" s="8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zoomScaleSheetLayoutView="100" workbookViewId="0">
      <pane ySplit="6" topLeftCell="A11" activePane="bottomLeft" state="frozen"/>
      <selection pane="bottomLeft" activeCell="B19" sqref="B19:C20"/>
    </sheetView>
  </sheetViews>
  <sheetFormatPr defaultColWidth="9.109375" defaultRowHeight="13.8" x14ac:dyDescent="0.3"/>
  <cols>
    <col min="1" max="1" width="12.5546875" style="14" bestFit="1" customWidth="1"/>
    <col min="2" max="13" width="8.6640625" style="8" customWidth="1"/>
    <col min="14" max="16384" width="9.109375" style="8"/>
  </cols>
  <sheetData>
    <row r="1" spans="1:11" x14ac:dyDescent="0.3">
      <c r="A1" s="51"/>
      <c r="B1" s="85"/>
      <c r="C1" s="86"/>
      <c r="D1" s="86"/>
      <c r="E1" s="86"/>
      <c r="F1" s="87"/>
      <c r="G1" s="85"/>
      <c r="H1" s="86"/>
      <c r="I1" s="86"/>
      <c r="J1" s="86"/>
      <c r="K1" s="87"/>
    </row>
    <row r="2" spans="1:11" x14ac:dyDescent="0.3">
      <c r="A2" s="31"/>
      <c r="B2" s="88" t="s">
        <v>4</v>
      </c>
      <c r="C2" s="89"/>
      <c r="D2" s="89"/>
      <c r="E2" s="89"/>
      <c r="F2" s="90"/>
      <c r="G2" s="97" t="s">
        <v>52</v>
      </c>
      <c r="H2" s="98"/>
      <c r="I2" s="98"/>
      <c r="J2" s="98"/>
      <c r="K2" s="99"/>
    </row>
    <row r="3" spans="1:11" x14ac:dyDescent="0.3">
      <c r="A3" s="22"/>
      <c r="B3" s="88" t="s">
        <v>5</v>
      </c>
      <c r="C3" s="89"/>
      <c r="D3" s="89"/>
      <c r="E3" s="89"/>
      <c r="F3" s="90"/>
      <c r="G3" s="104" t="s">
        <v>13</v>
      </c>
      <c r="H3" s="105"/>
      <c r="I3" s="104" t="s">
        <v>7</v>
      </c>
      <c r="J3" s="105"/>
      <c r="K3" s="56" t="s">
        <v>8</v>
      </c>
    </row>
    <row r="4" spans="1:11" x14ac:dyDescent="0.3">
      <c r="A4" s="23"/>
      <c r="B4" s="101"/>
      <c r="C4" s="102"/>
      <c r="D4" s="102"/>
      <c r="E4" s="102"/>
      <c r="F4" s="107"/>
      <c r="G4" s="1" t="s">
        <v>2</v>
      </c>
      <c r="H4" s="1" t="s">
        <v>1</v>
      </c>
      <c r="I4" s="1" t="s">
        <v>1</v>
      </c>
      <c r="J4" s="7" t="s">
        <v>2</v>
      </c>
      <c r="K4" s="7" t="s">
        <v>2</v>
      </c>
    </row>
    <row r="5" spans="1:11" ht="93" customHeight="1" thickBot="1" x14ac:dyDescent="0.35">
      <c r="A5" s="24" t="s">
        <v>6</v>
      </c>
      <c r="B5" s="4" t="s">
        <v>10</v>
      </c>
      <c r="C5" s="4" t="s">
        <v>11</v>
      </c>
      <c r="D5" s="4" t="s">
        <v>16</v>
      </c>
      <c r="E5" s="4" t="s">
        <v>17</v>
      </c>
      <c r="F5" s="2" t="s">
        <v>12</v>
      </c>
      <c r="G5" s="2" t="s">
        <v>54</v>
      </c>
      <c r="H5" s="3" t="s">
        <v>53</v>
      </c>
      <c r="I5" s="3" t="s">
        <v>55</v>
      </c>
      <c r="J5" s="3" t="s">
        <v>56</v>
      </c>
      <c r="K5" s="3" t="s">
        <v>57</v>
      </c>
    </row>
    <row r="6" spans="1:11" ht="14.4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x14ac:dyDescent="0.3">
      <c r="A7" s="48" t="s">
        <v>38</v>
      </c>
      <c r="B7" s="83">
        <v>607</v>
      </c>
      <c r="C7" s="17">
        <v>66</v>
      </c>
      <c r="D7" s="34">
        <f>IF(B7&lt;&gt;0,C7+B7,"")</f>
        <v>673</v>
      </c>
      <c r="E7" s="17">
        <v>392</v>
      </c>
      <c r="F7" s="16">
        <f t="shared" ref="F7:F22" si="0">IF(E7&lt;&gt;0,E7/D7,"")</f>
        <v>0.58246656760772664</v>
      </c>
      <c r="G7" s="76">
        <v>265</v>
      </c>
      <c r="H7" s="77">
        <v>103</v>
      </c>
      <c r="I7" s="76">
        <v>103</v>
      </c>
      <c r="J7" s="77">
        <v>261</v>
      </c>
      <c r="K7" s="17">
        <v>325</v>
      </c>
    </row>
    <row r="8" spans="1:11" x14ac:dyDescent="0.3">
      <c r="A8" s="49" t="s">
        <v>39</v>
      </c>
      <c r="B8" s="84">
        <v>564</v>
      </c>
      <c r="C8" s="17">
        <v>53</v>
      </c>
      <c r="D8" s="34">
        <f t="shared" ref="D8:D20" si="1">IF(B8&lt;&gt;0,C8+B8,"")</f>
        <v>617</v>
      </c>
      <c r="E8" s="17">
        <v>373</v>
      </c>
      <c r="F8" s="16">
        <f t="shared" si="0"/>
        <v>0.60453808752025928</v>
      </c>
      <c r="G8" s="78">
        <v>269</v>
      </c>
      <c r="H8" s="17">
        <v>71</v>
      </c>
      <c r="I8" s="78">
        <v>70</v>
      </c>
      <c r="J8" s="17">
        <v>268</v>
      </c>
      <c r="K8" s="17">
        <v>299</v>
      </c>
    </row>
    <row r="9" spans="1:11" x14ac:dyDescent="0.3">
      <c r="A9" s="49" t="s">
        <v>40</v>
      </c>
      <c r="B9" s="84">
        <v>615</v>
      </c>
      <c r="C9" s="17">
        <v>88</v>
      </c>
      <c r="D9" s="34">
        <f t="shared" si="1"/>
        <v>703</v>
      </c>
      <c r="E9" s="17">
        <v>448</v>
      </c>
      <c r="F9" s="16">
        <f t="shared" si="0"/>
        <v>0.63726884779516357</v>
      </c>
      <c r="G9" s="78">
        <v>312</v>
      </c>
      <c r="H9" s="17">
        <v>106</v>
      </c>
      <c r="I9" s="78">
        <v>114</v>
      </c>
      <c r="J9" s="17">
        <v>297</v>
      </c>
      <c r="K9" s="17">
        <v>362</v>
      </c>
    </row>
    <row r="10" spans="1:11" x14ac:dyDescent="0.3">
      <c r="A10" s="49" t="s">
        <v>41</v>
      </c>
      <c r="B10" s="84">
        <v>378</v>
      </c>
      <c r="C10" s="17">
        <v>52</v>
      </c>
      <c r="D10" s="34">
        <f t="shared" si="1"/>
        <v>430</v>
      </c>
      <c r="E10" s="17">
        <v>282</v>
      </c>
      <c r="F10" s="16">
        <f t="shared" si="0"/>
        <v>0.65581395348837213</v>
      </c>
      <c r="G10" s="78">
        <v>209</v>
      </c>
      <c r="H10" s="17">
        <v>53</v>
      </c>
      <c r="I10" s="78">
        <v>52</v>
      </c>
      <c r="J10" s="17">
        <v>206</v>
      </c>
      <c r="K10" s="17">
        <v>239</v>
      </c>
    </row>
    <row r="11" spans="1:11" x14ac:dyDescent="0.3">
      <c r="A11" s="49" t="s">
        <v>42</v>
      </c>
      <c r="B11" s="84">
        <v>565</v>
      </c>
      <c r="C11" s="17">
        <v>81</v>
      </c>
      <c r="D11" s="34">
        <f t="shared" si="1"/>
        <v>646</v>
      </c>
      <c r="E11" s="17">
        <v>387</v>
      </c>
      <c r="F11" s="16">
        <f t="shared" si="0"/>
        <v>0.59907120743034059</v>
      </c>
      <c r="G11" s="78">
        <v>241</v>
      </c>
      <c r="H11" s="17">
        <v>125</v>
      </c>
      <c r="I11" s="78">
        <v>128</v>
      </c>
      <c r="J11" s="17">
        <v>237</v>
      </c>
      <c r="K11" s="17">
        <v>318</v>
      </c>
    </row>
    <row r="12" spans="1:11" x14ac:dyDescent="0.3">
      <c r="A12" s="49" t="s">
        <v>43</v>
      </c>
      <c r="B12" s="84">
        <v>80</v>
      </c>
      <c r="C12" s="17">
        <v>5</v>
      </c>
      <c r="D12" s="34">
        <f t="shared" si="1"/>
        <v>85</v>
      </c>
      <c r="E12" s="17">
        <v>69</v>
      </c>
      <c r="F12" s="16">
        <f t="shared" si="0"/>
        <v>0.81176470588235294</v>
      </c>
      <c r="G12" s="78">
        <v>57</v>
      </c>
      <c r="H12" s="17">
        <v>10</v>
      </c>
      <c r="I12" s="78">
        <v>9</v>
      </c>
      <c r="J12" s="17">
        <v>56</v>
      </c>
      <c r="K12" s="17">
        <v>62</v>
      </c>
    </row>
    <row r="13" spans="1:11" x14ac:dyDescent="0.3">
      <c r="A13" s="49" t="s">
        <v>44</v>
      </c>
      <c r="B13" s="84">
        <v>49</v>
      </c>
      <c r="C13" s="17">
        <v>0</v>
      </c>
      <c r="D13" s="34">
        <f t="shared" si="1"/>
        <v>49</v>
      </c>
      <c r="E13" s="17">
        <v>39</v>
      </c>
      <c r="F13" s="16">
        <f t="shared" si="0"/>
        <v>0.79591836734693877</v>
      </c>
      <c r="G13" s="78">
        <v>25</v>
      </c>
      <c r="H13" s="17">
        <v>14</v>
      </c>
      <c r="I13" s="78">
        <v>15</v>
      </c>
      <c r="J13" s="17">
        <v>23</v>
      </c>
      <c r="K13" s="17">
        <v>30</v>
      </c>
    </row>
    <row r="14" spans="1:11" x14ac:dyDescent="0.3">
      <c r="A14" s="49" t="s">
        <v>45</v>
      </c>
      <c r="B14" s="84">
        <v>202</v>
      </c>
      <c r="C14" s="17">
        <v>13</v>
      </c>
      <c r="D14" s="34">
        <f t="shared" si="1"/>
        <v>215</v>
      </c>
      <c r="E14" s="17">
        <v>151</v>
      </c>
      <c r="F14" s="16">
        <f t="shared" si="0"/>
        <v>0.70232558139534884</v>
      </c>
      <c r="G14" s="78">
        <v>120</v>
      </c>
      <c r="H14" s="17">
        <v>20</v>
      </c>
      <c r="I14" s="78">
        <v>23</v>
      </c>
      <c r="J14" s="17">
        <v>115</v>
      </c>
      <c r="K14" s="17">
        <v>123</v>
      </c>
    </row>
    <row r="15" spans="1:11" x14ac:dyDescent="0.3">
      <c r="A15" s="49" t="s">
        <v>46</v>
      </c>
      <c r="B15" s="84">
        <v>521</v>
      </c>
      <c r="C15" s="17">
        <v>52</v>
      </c>
      <c r="D15" s="34">
        <f t="shared" si="1"/>
        <v>573</v>
      </c>
      <c r="E15" s="17">
        <v>382</v>
      </c>
      <c r="F15" s="16">
        <f t="shared" si="0"/>
        <v>0.66666666666666663</v>
      </c>
      <c r="G15" s="78">
        <v>300</v>
      </c>
      <c r="H15" s="17">
        <v>60</v>
      </c>
      <c r="I15" s="78">
        <v>68</v>
      </c>
      <c r="J15" s="17">
        <v>289</v>
      </c>
      <c r="K15" s="17">
        <v>322</v>
      </c>
    </row>
    <row r="16" spans="1:11" x14ac:dyDescent="0.3">
      <c r="A16" s="49" t="s">
        <v>47</v>
      </c>
      <c r="B16" s="84">
        <v>23</v>
      </c>
      <c r="C16" s="17">
        <v>1</v>
      </c>
      <c r="D16" s="34">
        <f t="shared" si="1"/>
        <v>24</v>
      </c>
      <c r="E16" s="17">
        <v>17</v>
      </c>
      <c r="F16" s="16">
        <f t="shared" si="0"/>
        <v>0.70833333333333337</v>
      </c>
      <c r="G16" s="78">
        <v>13</v>
      </c>
      <c r="H16" s="17">
        <v>3</v>
      </c>
      <c r="I16" s="78">
        <v>3</v>
      </c>
      <c r="J16" s="17">
        <v>13</v>
      </c>
      <c r="K16" s="17">
        <v>12</v>
      </c>
    </row>
    <row r="17" spans="1:11" x14ac:dyDescent="0.3">
      <c r="A17" s="49" t="s">
        <v>48</v>
      </c>
      <c r="B17" s="84">
        <v>322</v>
      </c>
      <c r="C17" s="17">
        <v>36</v>
      </c>
      <c r="D17" s="34">
        <f t="shared" si="1"/>
        <v>358</v>
      </c>
      <c r="E17" s="17">
        <v>205</v>
      </c>
      <c r="F17" s="16">
        <f t="shared" si="0"/>
        <v>0.57262569832402233</v>
      </c>
      <c r="G17" s="78">
        <v>136</v>
      </c>
      <c r="H17" s="17">
        <v>59</v>
      </c>
      <c r="I17" s="78">
        <v>59</v>
      </c>
      <c r="J17" s="17">
        <v>135</v>
      </c>
      <c r="K17" s="17">
        <v>169</v>
      </c>
    </row>
    <row r="18" spans="1:11" x14ac:dyDescent="0.3">
      <c r="A18" s="49" t="s">
        <v>49</v>
      </c>
      <c r="B18" s="84">
        <v>372</v>
      </c>
      <c r="C18" s="17">
        <v>35</v>
      </c>
      <c r="D18" s="34">
        <f t="shared" si="1"/>
        <v>407</v>
      </c>
      <c r="E18" s="17">
        <v>255</v>
      </c>
      <c r="F18" s="16">
        <f t="shared" si="0"/>
        <v>0.62653562653562656</v>
      </c>
      <c r="G18" s="78">
        <v>189</v>
      </c>
      <c r="H18" s="17">
        <v>49</v>
      </c>
      <c r="I18" s="78">
        <v>53</v>
      </c>
      <c r="J18" s="17">
        <v>186</v>
      </c>
      <c r="K18" s="17">
        <v>217</v>
      </c>
    </row>
    <row r="19" spans="1:11" x14ac:dyDescent="0.3">
      <c r="A19" s="49" t="s">
        <v>50</v>
      </c>
      <c r="B19" s="84">
        <v>108</v>
      </c>
      <c r="C19" s="17">
        <v>2</v>
      </c>
      <c r="D19" s="34">
        <f t="shared" si="1"/>
        <v>110</v>
      </c>
      <c r="E19" s="17">
        <v>86</v>
      </c>
      <c r="F19" s="16">
        <f t="shared" si="0"/>
        <v>0.78181818181818186</v>
      </c>
      <c r="G19" s="78">
        <v>55</v>
      </c>
      <c r="H19" s="17">
        <v>28</v>
      </c>
      <c r="I19" s="78">
        <v>40</v>
      </c>
      <c r="J19" s="17">
        <v>45</v>
      </c>
      <c r="K19" s="17">
        <v>68</v>
      </c>
    </row>
    <row r="20" spans="1:11" x14ac:dyDescent="0.3">
      <c r="A20" s="49" t="s">
        <v>51</v>
      </c>
      <c r="B20" s="84">
        <v>108</v>
      </c>
      <c r="C20" s="17">
        <v>3</v>
      </c>
      <c r="D20" s="34">
        <f t="shared" si="1"/>
        <v>111</v>
      </c>
      <c r="E20" s="43">
        <v>93</v>
      </c>
      <c r="F20" s="59">
        <f t="shared" si="0"/>
        <v>0.83783783783783783</v>
      </c>
      <c r="G20" s="78">
        <v>65</v>
      </c>
      <c r="H20" s="17">
        <v>18</v>
      </c>
      <c r="I20" s="78">
        <v>18</v>
      </c>
      <c r="J20" s="17">
        <v>62</v>
      </c>
      <c r="K20" s="17">
        <v>72</v>
      </c>
    </row>
    <row r="21" spans="1:11" x14ac:dyDescent="0.3">
      <c r="A21" s="82" t="s">
        <v>79</v>
      </c>
      <c r="B21" s="60"/>
      <c r="C21" s="60"/>
      <c r="D21" s="61"/>
      <c r="E21" s="45">
        <v>686</v>
      </c>
      <c r="F21" s="61"/>
      <c r="G21" s="79">
        <v>427</v>
      </c>
      <c r="H21" s="80">
        <v>214</v>
      </c>
      <c r="I21" s="79">
        <v>222</v>
      </c>
      <c r="J21" s="80">
        <v>422</v>
      </c>
      <c r="K21" s="17">
        <v>498</v>
      </c>
    </row>
    <row r="22" spans="1:11" x14ac:dyDescent="0.3">
      <c r="A22" s="6" t="s">
        <v>23</v>
      </c>
      <c r="B22" s="15">
        <f>SUM(B7:B21)</f>
        <v>4514</v>
      </c>
      <c r="C22" s="15">
        <f>SUM(C7:C21)</f>
        <v>487</v>
      </c>
      <c r="D22" s="15">
        <f>SUM(D7:D21)</f>
        <v>5001</v>
      </c>
      <c r="E22" s="15">
        <f>SUM(E7:E21)</f>
        <v>3865</v>
      </c>
      <c r="F22" s="40">
        <f t="shared" si="0"/>
        <v>0.77284543091381719</v>
      </c>
      <c r="G22" s="32">
        <f>SUM(G7:G21)</f>
        <v>2683</v>
      </c>
      <c r="H22" s="32">
        <f>SUM(H7:H21)</f>
        <v>933</v>
      </c>
      <c r="I22" s="15">
        <f>SUM(I7:I21)</f>
        <v>977</v>
      </c>
      <c r="J22" s="15">
        <f>SUM(J7:J21)</f>
        <v>2615</v>
      </c>
      <c r="K22" s="15">
        <f>SUM(K7:K21)</f>
        <v>3116</v>
      </c>
    </row>
    <row r="23" spans="1:11" x14ac:dyDescent="0.3">
      <c r="B23" s="30"/>
      <c r="C23" s="30"/>
      <c r="D23" s="30"/>
      <c r="E23" s="38"/>
      <c r="F23" s="37"/>
    </row>
    <row r="24" spans="1:11" x14ac:dyDescent="0.3">
      <c r="B24" s="106" t="s">
        <v>19</v>
      </c>
      <c r="C24" s="106"/>
      <c r="D24" s="106"/>
      <c r="E24" s="39">
        <v>686</v>
      </c>
    </row>
    <row r="51" ht="13.5" customHeight="1" x14ac:dyDescent="0.3"/>
  </sheetData>
  <sheetProtection selectLockedCells="1"/>
  <mergeCells count="9">
    <mergeCell ref="I3:J3"/>
    <mergeCell ref="G3:H3"/>
    <mergeCell ref="G2:K2"/>
    <mergeCell ref="G1:K1"/>
    <mergeCell ref="B24:D24"/>
    <mergeCell ref="B3:F3"/>
    <mergeCell ref="B1:F1"/>
    <mergeCell ref="B2:F2"/>
    <mergeCell ref="B4:F4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>
      <pane ySplit="6" topLeftCell="A7" activePane="bottomLeft" state="frozen"/>
      <selection pane="bottomLeft" activeCell="C25" sqref="C25"/>
    </sheetView>
  </sheetViews>
  <sheetFormatPr defaultColWidth="9.109375" defaultRowHeight="13.8" x14ac:dyDescent="0.3"/>
  <cols>
    <col min="1" max="1" width="12.5546875" style="14" bestFit="1" customWidth="1"/>
    <col min="2" max="5" width="8.6640625" style="14" customWidth="1"/>
    <col min="6" max="6" width="12.109375" style="14" bestFit="1" customWidth="1"/>
    <col min="7" max="8" width="10.33203125" customWidth="1"/>
    <col min="9" max="17" width="8.6640625" style="8" customWidth="1"/>
    <col min="18" max="16384" width="9.109375" style="8"/>
  </cols>
  <sheetData>
    <row r="1" spans="1:8" x14ac:dyDescent="0.3">
      <c r="A1" s="19"/>
      <c r="B1" s="91" t="s">
        <v>18</v>
      </c>
      <c r="C1" s="92"/>
      <c r="D1" s="93"/>
      <c r="E1" s="65"/>
      <c r="F1" s="18" t="s">
        <v>18</v>
      </c>
      <c r="G1" s="91" t="s">
        <v>123</v>
      </c>
      <c r="H1" s="93"/>
    </row>
    <row r="2" spans="1:8" x14ac:dyDescent="0.3">
      <c r="A2" s="20"/>
      <c r="B2" s="97" t="s">
        <v>24</v>
      </c>
      <c r="C2" s="98"/>
      <c r="D2" s="99"/>
      <c r="E2" s="64" t="s">
        <v>18</v>
      </c>
      <c r="F2" s="67" t="s">
        <v>34</v>
      </c>
      <c r="G2" s="88" t="s">
        <v>124</v>
      </c>
      <c r="H2" s="90"/>
    </row>
    <row r="3" spans="1:8" x14ac:dyDescent="0.3">
      <c r="A3" s="20"/>
      <c r="B3" s="68" t="s">
        <v>25</v>
      </c>
      <c r="C3" s="104" t="s">
        <v>33</v>
      </c>
      <c r="D3" s="105"/>
      <c r="E3" s="5" t="s">
        <v>60</v>
      </c>
      <c r="F3" s="5" t="s">
        <v>3</v>
      </c>
      <c r="G3" s="88" t="s">
        <v>125</v>
      </c>
      <c r="H3" s="90"/>
    </row>
    <row r="4" spans="1:8" x14ac:dyDescent="0.3">
      <c r="A4" s="27"/>
      <c r="B4" s="1" t="s">
        <v>2</v>
      </c>
      <c r="C4" s="1" t="s">
        <v>1</v>
      </c>
      <c r="D4" s="1" t="s">
        <v>2</v>
      </c>
      <c r="E4" s="1" t="s">
        <v>2</v>
      </c>
      <c r="F4" s="1" t="s">
        <v>2</v>
      </c>
      <c r="G4" s="104" t="s">
        <v>126</v>
      </c>
      <c r="H4" s="108"/>
    </row>
    <row r="5" spans="1:8" ht="93" customHeight="1" thickBot="1" x14ac:dyDescent="0.35">
      <c r="A5" s="28" t="s">
        <v>6</v>
      </c>
      <c r="B5" s="33" t="s">
        <v>80</v>
      </c>
      <c r="C5" s="33" t="s">
        <v>58</v>
      </c>
      <c r="D5" s="33" t="s">
        <v>59</v>
      </c>
      <c r="E5" s="33" t="s">
        <v>61</v>
      </c>
      <c r="F5" s="41" t="s">
        <v>62</v>
      </c>
      <c r="G5" s="33" t="s">
        <v>121</v>
      </c>
      <c r="H5" s="81" t="s">
        <v>122</v>
      </c>
    </row>
    <row r="6" spans="1:8" ht="14.4" thickBot="1" x14ac:dyDescent="0.35">
      <c r="A6" s="10"/>
      <c r="B6" s="29"/>
      <c r="C6" s="29"/>
      <c r="D6" s="29"/>
      <c r="E6" s="29"/>
      <c r="F6" s="29"/>
      <c r="G6" s="29"/>
      <c r="H6" s="46"/>
    </row>
    <row r="7" spans="1:8" x14ac:dyDescent="0.3">
      <c r="A7" s="48" t="s">
        <v>38</v>
      </c>
      <c r="B7" s="42">
        <v>322</v>
      </c>
      <c r="C7" s="69">
        <v>146</v>
      </c>
      <c r="D7" s="35">
        <v>234</v>
      </c>
      <c r="E7" s="42">
        <v>342</v>
      </c>
      <c r="F7" s="63">
        <v>321</v>
      </c>
      <c r="G7" s="69">
        <v>0</v>
      </c>
      <c r="H7" s="35">
        <v>0</v>
      </c>
    </row>
    <row r="8" spans="1:8" x14ac:dyDescent="0.3">
      <c r="A8" s="49" t="s">
        <v>39</v>
      </c>
      <c r="B8" s="42">
        <v>294</v>
      </c>
      <c r="C8" s="42">
        <v>148</v>
      </c>
      <c r="D8" s="36">
        <v>206</v>
      </c>
      <c r="E8" s="42">
        <v>314</v>
      </c>
      <c r="F8" s="50">
        <v>300</v>
      </c>
      <c r="G8" s="42">
        <v>0</v>
      </c>
      <c r="H8" s="36">
        <v>0</v>
      </c>
    </row>
    <row r="9" spans="1:8" x14ac:dyDescent="0.3">
      <c r="A9" s="49" t="s">
        <v>40</v>
      </c>
      <c r="B9" s="42">
        <v>356</v>
      </c>
      <c r="C9" s="42">
        <v>180</v>
      </c>
      <c r="D9" s="36">
        <v>258</v>
      </c>
      <c r="E9" s="42">
        <v>386</v>
      </c>
      <c r="F9" s="50">
        <v>369</v>
      </c>
      <c r="G9" s="42">
        <v>0</v>
      </c>
      <c r="H9" s="36">
        <v>0</v>
      </c>
    </row>
    <row r="10" spans="1:8" x14ac:dyDescent="0.3">
      <c r="A10" s="49" t="s">
        <v>41</v>
      </c>
      <c r="B10" s="42">
        <v>239</v>
      </c>
      <c r="C10" s="42">
        <v>84</v>
      </c>
      <c r="D10" s="36">
        <v>187</v>
      </c>
      <c r="E10" s="42">
        <v>246</v>
      </c>
      <c r="F10" s="50">
        <v>236</v>
      </c>
      <c r="G10" s="42">
        <v>0</v>
      </c>
      <c r="H10" s="36">
        <v>0</v>
      </c>
    </row>
    <row r="11" spans="1:8" x14ac:dyDescent="0.3">
      <c r="A11" s="49" t="s">
        <v>42</v>
      </c>
      <c r="B11" s="42">
        <v>318</v>
      </c>
      <c r="C11" s="42">
        <v>152</v>
      </c>
      <c r="D11" s="36">
        <v>227</v>
      </c>
      <c r="E11" s="42">
        <v>338</v>
      </c>
      <c r="F11" s="50">
        <v>326</v>
      </c>
      <c r="G11" s="42">
        <v>0</v>
      </c>
      <c r="H11" s="36">
        <v>0</v>
      </c>
    </row>
    <row r="12" spans="1:8" x14ac:dyDescent="0.3">
      <c r="A12" s="49" t="s">
        <v>43</v>
      </c>
      <c r="B12" s="42">
        <v>62</v>
      </c>
      <c r="C12" s="42">
        <v>26</v>
      </c>
      <c r="D12" s="36">
        <v>43</v>
      </c>
      <c r="E12" s="42">
        <v>61</v>
      </c>
      <c r="F12" s="50">
        <v>57</v>
      </c>
      <c r="G12" s="42">
        <v>0</v>
      </c>
      <c r="H12" s="36">
        <v>0</v>
      </c>
    </row>
    <row r="13" spans="1:8" x14ac:dyDescent="0.3">
      <c r="A13" s="49" t="s">
        <v>44</v>
      </c>
      <c r="B13" s="42">
        <v>30</v>
      </c>
      <c r="C13" s="42">
        <v>19</v>
      </c>
      <c r="D13" s="36">
        <v>20</v>
      </c>
      <c r="E13" s="42">
        <v>29</v>
      </c>
      <c r="F13" s="50">
        <v>32</v>
      </c>
      <c r="G13" s="42">
        <v>0</v>
      </c>
      <c r="H13" s="36">
        <v>0</v>
      </c>
    </row>
    <row r="14" spans="1:8" x14ac:dyDescent="0.3">
      <c r="A14" s="49" t="s">
        <v>45</v>
      </c>
      <c r="B14" s="42">
        <v>123</v>
      </c>
      <c r="C14" s="42">
        <v>45</v>
      </c>
      <c r="D14" s="36">
        <v>102</v>
      </c>
      <c r="E14" s="42">
        <v>128</v>
      </c>
      <c r="F14" s="50">
        <v>117</v>
      </c>
      <c r="G14" s="42">
        <v>0</v>
      </c>
      <c r="H14" s="36">
        <v>0</v>
      </c>
    </row>
    <row r="15" spans="1:8" x14ac:dyDescent="0.3">
      <c r="A15" s="49" t="s">
        <v>46</v>
      </c>
      <c r="B15" s="42">
        <v>322</v>
      </c>
      <c r="C15" s="42">
        <v>102</v>
      </c>
      <c r="D15" s="36">
        <v>266</v>
      </c>
      <c r="E15" s="42">
        <v>330</v>
      </c>
      <c r="F15" s="50">
        <v>309</v>
      </c>
      <c r="G15" s="42">
        <v>0</v>
      </c>
      <c r="H15" s="36">
        <v>0</v>
      </c>
    </row>
    <row r="16" spans="1:8" x14ac:dyDescent="0.3">
      <c r="A16" s="49" t="s">
        <v>47</v>
      </c>
      <c r="B16" s="42">
        <v>13</v>
      </c>
      <c r="C16" s="42">
        <v>3</v>
      </c>
      <c r="D16" s="36">
        <v>13</v>
      </c>
      <c r="E16" s="42">
        <v>11</v>
      </c>
      <c r="F16" s="50">
        <v>12</v>
      </c>
      <c r="G16" s="42">
        <v>0</v>
      </c>
      <c r="H16" s="36">
        <v>0</v>
      </c>
    </row>
    <row r="17" spans="1:8" x14ac:dyDescent="0.3">
      <c r="A17" s="49" t="s">
        <v>48</v>
      </c>
      <c r="B17" s="42">
        <v>172</v>
      </c>
      <c r="C17" s="42">
        <v>81</v>
      </c>
      <c r="D17" s="36">
        <v>122</v>
      </c>
      <c r="E17" s="42">
        <v>180</v>
      </c>
      <c r="F17" s="50">
        <v>168</v>
      </c>
      <c r="G17" s="42">
        <v>0</v>
      </c>
      <c r="H17" s="36">
        <v>0</v>
      </c>
    </row>
    <row r="18" spans="1:8" x14ac:dyDescent="0.3">
      <c r="A18" s="49" t="s">
        <v>49</v>
      </c>
      <c r="B18" s="42">
        <v>216</v>
      </c>
      <c r="C18" s="42">
        <v>71</v>
      </c>
      <c r="D18" s="36">
        <v>174</v>
      </c>
      <c r="E18" s="42">
        <v>215</v>
      </c>
      <c r="F18" s="50">
        <v>214</v>
      </c>
      <c r="G18" s="42">
        <v>0</v>
      </c>
      <c r="H18" s="36">
        <v>0</v>
      </c>
    </row>
    <row r="19" spans="1:8" x14ac:dyDescent="0.3">
      <c r="A19" s="49" t="s">
        <v>50</v>
      </c>
      <c r="B19" s="42">
        <v>70</v>
      </c>
      <c r="C19" s="42">
        <v>35</v>
      </c>
      <c r="D19" s="36">
        <v>50</v>
      </c>
      <c r="E19" s="42">
        <v>71</v>
      </c>
      <c r="F19" s="50">
        <v>69</v>
      </c>
      <c r="G19" s="42">
        <v>0</v>
      </c>
      <c r="H19" s="36">
        <v>0</v>
      </c>
    </row>
    <row r="20" spans="1:8" x14ac:dyDescent="0.3">
      <c r="A20" s="49" t="s">
        <v>51</v>
      </c>
      <c r="B20" s="42">
        <v>71</v>
      </c>
      <c r="C20" s="42">
        <v>34</v>
      </c>
      <c r="D20" s="36">
        <v>58</v>
      </c>
      <c r="E20" s="42">
        <v>82</v>
      </c>
      <c r="F20" s="50">
        <v>70</v>
      </c>
      <c r="G20" s="42">
        <v>0</v>
      </c>
      <c r="H20" s="36">
        <v>0</v>
      </c>
    </row>
    <row r="21" spans="1:8" x14ac:dyDescent="0.3">
      <c r="A21" s="57" t="s">
        <v>79</v>
      </c>
      <c r="B21" s="42">
        <v>505</v>
      </c>
      <c r="C21" s="72">
        <v>284</v>
      </c>
      <c r="D21" s="74">
        <v>368</v>
      </c>
      <c r="E21" s="42">
        <v>559</v>
      </c>
      <c r="F21" s="50">
        <v>526</v>
      </c>
      <c r="G21" s="72">
        <v>0</v>
      </c>
      <c r="H21" s="74">
        <v>0</v>
      </c>
    </row>
    <row r="22" spans="1:8" x14ac:dyDescent="0.3">
      <c r="A22" s="6" t="s">
        <v>0</v>
      </c>
      <c r="B22" s="15">
        <f t="shared" ref="B22:H22" si="0">SUM(B7:B21)</f>
        <v>3113</v>
      </c>
      <c r="C22" s="15">
        <f t="shared" si="0"/>
        <v>1410</v>
      </c>
      <c r="D22" s="15">
        <f t="shared" si="0"/>
        <v>2328</v>
      </c>
      <c r="E22" s="15">
        <f t="shared" si="0"/>
        <v>3292</v>
      </c>
      <c r="F22" s="15">
        <f t="shared" si="0"/>
        <v>3126</v>
      </c>
      <c r="G22" s="15">
        <f t="shared" si="0"/>
        <v>0</v>
      </c>
      <c r="H22" s="15">
        <f t="shared" si="0"/>
        <v>0</v>
      </c>
    </row>
  </sheetData>
  <sheetProtection selectLockedCells="1"/>
  <mergeCells count="7">
    <mergeCell ref="G4:H4"/>
    <mergeCell ref="G1:H1"/>
    <mergeCell ref="B1:D1"/>
    <mergeCell ref="B2:D2"/>
    <mergeCell ref="C3:D3"/>
    <mergeCell ref="G2:H2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&amp;C&amp;"Helv,Bold"CLEARWATER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Pres</vt:lpstr>
      <vt:lpstr>Pres WI 1</vt:lpstr>
      <vt:lpstr>Pres WI 2</vt:lpstr>
      <vt:lpstr>Pres WI 3</vt:lpstr>
      <vt:lpstr>US Sen - Amend</vt:lpstr>
      <vt:lpstr>Stats - Leg</vt:lpstr>
      <vt:lpstr>Co - Soil</vt:lpstr>
      <vt:lpstr>'Co - Soil'!Print_Titles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Bird</dc:creator>
  <cp:lastModifiedBy>Betsie</cp:lastModifiedBy>
  <cp:lastPrinted>2016-11-10T20:51:13Z</cp:lastPrinted>
  <dcterms:created xsi:type="dcterms:W3CDTF">1998-04-10T16:02:13Z</dcterms:created>
  <dcterms:modified xsi:type="dcterms:W3CDTF">2016-11-16T21:39:15Z</dcterms:modified>
</cp:coreProperties>
</file>